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00_共通\020_企画課広報情報係\050 広報\060 公社ＨＰ\助成課\007_防災\20200127変更\H30様式\"/>
    </mc:Choice>
  </mc:AlternateContent>
  <bookViews>
    <workbookView xWindow="375" yWindow="195" windowWidth="19440" windowHeight="10950" tabRatio="906" firstSheet="5" activeTab="6"/>
  </bookViews>
  <sheets>
    <sheet name="様式４-１本紙" sheetId="12" r:id="rId1"/>
    <sheet name="様式４-１_付表　" sheetId="1" r:id="rId2"/>
    <sheet name="様式４-１_付表　別紙1-1" sheetId="2" r:id="rId3"/>
    <sheet name="様式４-１_付表　別紙1-2" sheetId="21" r:id="rId4"/>
    <sheet name="様式第４-１_付表　別紙2-1（機械・工具）" sheetId="17" r:id="rId5"/>
    <sheet name="様式第４-１_付表　別紙2-2（委託）" sheetId="14" r:id="rId6"/>
    <sheet name="様式第４-１_付表　別紙2-3（先導的ユーザー）" sheetId="18" r:id="rId7"/>
    <sheet name="様式第４-１_付表　別紙3（スケジュール）" sheetId="23" r:id="rId8"/>
  </sheets>
  <definedNames>
    <definedName name="_xlnm.Print_Area" localSheetId="1">'様式４-１_付表　'!$A$1:$P$24</definedName>
    <definedName name="_xlnm.Print_Area" localSheetId="2">'様式４-１_付表　別紙1-1'!$A$1:$AA$56</definedName>
    <definedName name="_xlnm.Print_Area" localSheetId="0">'様式４-１本紙'!$A$1:$P$55</definedName>
    <definedName name="_xlnm.Print_Area" localSheetId="7">'様式第４-１_付表　別紙3（スケジュール）'!$A$1:$Q$48</definedName>
    <definedName name="_xlnm.Print_Titles" localSheetId="2">'様式４-１_付表　別紙1-1'!$1:$6</definedName>
    <definedName name="_xlnm.Print_Titles" localSheetId="3">'様式４-１_付表　別紙1-2'!$1:$6</definedName>
    <definedName name="Z_78A06D35_997C_49BE_BF64_1932D8EC4307_.wvu.PrintArea" localSheetId="4" hidden="1">'様式第４-１_付表　別紙2-1（機械・工具）'!#REF!</definedName>
    <definedName name="Z_78A06D35_997C_49BE_BF64_1932D8EC4307_.wvu.PrintArea" localSheetId="5" hidden="1">'様式第４-１_付表　別紙2-2（委託）'!$A$3:$X$3</definedName>
    <definedName name="Z_78A06D35_997C_49BE_BF64_1932D8EC4307_.wvu.Rows" localSheetId="5" hidden="1">'様式第４-１_付表　別紙2-2（委託）'!#REF!</definedName>
  </definedNames>
  <calcPr calcId="162913"/>
</workbook>
</file>

<file path=xl/calcChain.xml><?xml version="1.0" encoding="utf-8"?>
<calcChain xmlns="http://schemas.openxmlformats.org/spreadsheetml/2006/main">
  <c r="F16" i="1" l="1"/>
  <c r="X32" i="21" l="1"/>
  <c r="X33" i="21"/>
  <c r="X34" i="21"/>
  <c r="X35" i="21"/>
  <c r="X31" i="21"/>
  <c r="W32" i="21"/>
  <c r="W33" i="21"/>
  <c r="W34" i="21"/>
  <c r="W35" i="21"/>
  <c r="W31" i="21"/>
  <c r="J32" i="21"/>
  <c r="J33" i="21"/>
  <c r="J34" i="21"/>
  <c r="J35" i="21"/>
  <c r="J31" i="21"/>
  <c r="I32" i="21"/>
  <c r="I33" i="21"/>
  <c r="I34" i="21"/>
  <c r="I35" i="21"/>
  <c r="I31" i="21"/>
  <c r="X25" i="21"/>
  <c r="X26" i="21"/>
  <c r="X24" i="21"/>
  <c r="W25" i="21"/>
  <c r="W26" i="21"/>
  <c r="W24" i="21"/>
  <c r="I25" i="21"/>
  <c r="J25" i="21"/>
  <c r="I26" i="21"/>
  <c r="J26" i="21"/>
  <c r="J24" i="21"/>
  <c r="I24" i="21"/>
  <c r="X11" i="21"/>
  <c r="X12" i="21"/>
  <c r="X10" i="21"/>
  <c r="W10" i="21"/>
  <c r="W11" i="21"/>
  <c r="W12" i="21"/>
  <c r="I10" i="21"/>
  <c r="I11" i="21"/>
  <c r="I12" i="21"/>
  <c r="J11" i="21"/>
  <c r="J12" i="21"/>
  <c r="J10" i="21"/>
  <c r="W47" i="2" l="1"/>
  <c r="X47" i="2"/>
  <c r="W48" i="2"/>
  <c r="X48" i="2"/>
  <c r="W49" i="2"/>
  <c r="X49" i="2"/>
  <c r="W50" i="2"/>
  <c r="X50" i="2"/>
  <c r="W51" i="2"/>
  <c r="X51" i="2"/>
  <c r="W52" i="2"/>
  <c r="X52" i="2"/>
  <c r="W53" i="2"/>
  <c r="X53" i="2"/>
  <c r="W54" i="2"/>
  <c r="X54" i="2"/>
  <c r="W55" i="2"/>
  <c r="X55" i="2"/>
  <c r="X46" i="2"/>
  <c r="W46" i="2"/>
  <c r="J47" i="2"/>
  <c r="J48" i="2"/>
  <c r="J49" i="2"/>
  <c r="J50" i="2"/>
  <c r="J51" i="2"/>
  <c r="J52" i="2"/>
  <c r="J53" i="2"/>
  <c r="J54" i="2"/>
  <c r="J55" i="2"/>
  <c r="J46" i="2"/>
  <c r="I47" i="2"/>
  <c r="I48" i="2"/>
  <c r="I49" i="2"/>
  <c r="I50" i="2"/>
  <c r="I51" i="2"/>
  <c r="I52" i="2"/>
  <c r="I53" i="2"/>
  <c r="I54" i="2"/>
  <c r="I55" i="2"/>
  <c r="I46" i="2"/>
  <c r="X41" i="2" l="1"/>
  <c r="W41" i="2"/>
  <c r="X40" i="2"/>
  <c r="W40" i="2"/>
  <c r="X39" i="2"/>
  <c r="W39" i="2"/>
  <c r="X38" i="2"/>
  <c r="W38" i="2"/>
  <c r="X37" i="2"/>
  <c r="X42" i="2" s="1"/>
  <c r="W37" i="2"/>
  <c r="W42" i="2" s="1"/>
  <c r="J40" i="2"/>
  <c r="J41" i="2"/>
  <c r="J37" i="2"/>
  <c r="J38" i="2"/>
  <c r="J39" i="2"/>
  <c r="I37" i="2"/>
  <c r="I38" i="2"/>
  <c r="I39" i="2"/>
  <c r="I40" i="2"/>
  <c r="I41" i="2"/>
  <c r="X28" i="2"/>
  <c r="X29" i="2"/>
  <c r="X30" i="2"/>
  <c r="X31" i="2"/>
  <c r="X27" i="2"/>
  <c r="W28" i="2"/>
  <c r="W29" i="2"/>
  <c r="W30" i="2"/>
  <c r="W31" i="2"/>
  <c r="W27" i="2"/>
  <c r="J31" i="2"/>
  <c r="J30" i="2"/>
  <c r="J29" i="2"/>
  <c r="J28" i="2"/>
  <c r="J27" i="2"/>
  <c r="I31" i="2"/>
  <c r="I30" i="2"/>
  <c r="I29" i="2"/>
  <c r="I28" i="2"/>
  <c r="I27" i="2"/>
  <c r="W19" i="2"/>
  <c r="X19" i="2"/>
  <c r="W20" i="2"/>
  <c r="X20" i="2"/>
  <c r="W21" i="2"/>
  <c r="X21" i="2"/>
  <c r="I19" i="2"/>
  <c r="J19" i="2"/>
  <c r="I20" i="2"/>
  <c r="J20" i="2"/>
  <c r="X10" i="2"/>
  <c r="X11" i="2"/>
  <c r="X12" i="2"/>
  <c r="X13" i="2"/>
  <c r="X9" i="2"/>
  <c r="W10" i="2"/>
  <c r="W11" i="2"/>
  <c r="W12" i="2"/>
  <c r="W13" i="2"/>
  <c r="W9" i="2"/>
  <c r="J10" i="2"/>
  <c r="J11" i="2"/>
  <c r="J12" i="2"/>
  <c r="J13" i="2"/>
  <c r="J9" i="2"/>
  <c r="I10" i="2"/>
  <c r="I11" i="2"/>
  <c r="I12" i="2"/>
  <c r="I13" i="2"/>
  <c r="I9" i="2"/>
  <c r="I42" i="2" l="1"/>
  <c r="J42" i="2"/>
  <c r="X55" i="21"/>
  <c r="W55" i="21"/>
  <c r="X54" i="21"/>
  <c r="W54" i="21"/>
  <c r="X53" i="21"/>
  <c r="W53" i="21"/>
  <c r="X52" i="21"/>
  <c r="W52" i="21"/>
  <c r="X51" i="21"/>
  <c r="X56" i="21" s="1"/>
  <c r="J21" i="1" s="1"/>
  <c r="W51" i="21"/>
  <c r="W56" i="21" s="1"/>
  <c r="I21" i="1" s="1"/>
  <c r="X46" i="21"/>
  <c r="W46" i="21"/>
  <c r="X45" i="21"/>
  <c r="W45" i="21"/>
  <c r="X44" i="21"/>
  <c r="W44" i="21"/>
  <c r="X43" i="21"/>
  <c r="W43" i="21"/>
  <c r="X42" i="21"/>
  <c r="X47" i="21" s="1"/>
  <c r="J20" i="1" s="1"/>
  <c r="W42" i="21"/>
  <c r="W47" i="21" s="1"/>
  <c r="I20" i="1" s="1"/>
  <c r="J55" i="21"/>
  <c r="I55" i="21"/>
  <c r="J54" i="21"/>
  <c r="I54" i="21"/>
  <c r="J53" i="21"/>
  <c r="I53" i="21"/>
  <c r="J52" i="21"/>
  <c r="I52" i="21"/>
  <c r="J51" i="21"/>
  <c r="J56" i="21" s="1"/>
  <c r="F21" i="1" s="1"/>
  <c r="I51" i="21"/>
  <c r="I56" i="21" s="1"/>
  <c r="E21" i="1" s="1"/>
  <c r="X36" i="21"/>
  <c r="J18" i="1" s="1"/>
  <c r="K18" i="1" s="1"/>
  <c r="W36" i="21"/>
  <c r="I18" i="1" s="1"/>
  <c r="J46" i="21"/>
  <c r="I46" i="21"/>
  <c r="J45" i="21"/>
  <c r="I45" i="21"/>
  <c r="J44" i="21"/>
  <c r="I44" i="21"/>
  <c r="J43" i="21"/>
  <c r="I43" i="21"/>
  <c r="J42" i="21"/>
  <c r="J47" i="21" s="1"/>
  <c r="F20" i="1" s="1"/>
  <c r="I42" i="21"/>
  <c r="I47" i="21" s="1"/>
  <c r="E20" i="1" s="1"/>
  <c r="I13" i="21"/>
  <c r="E15" i="1" s="1"/>
  <c r="J13" i="21"/>
  <c r="W13" i="21"/>
  <c r="I15" i="1" s="1"/>
  <c r="X13" i="21"/>
  <c r="J15" i="1" s="1"/>
  <c r="J36" i="21"/>
  <c r="F18" i="1" s="1"/>
  <c r="G18" i="1" s="1"/>
  <c r="I36" i="21"/>
  <c r="E18" i="1" s="1"/>
  <c r="X27" i="21"/>
  <c r="J17" i="1" s="1"/>
  <c r="W27" i="21"/>
  <c r="I17" i="1" s="1"/>
  <c r="J27" i="21"/>
  <c r="F17" i="1" s="1"/>
  <c r="I27" i="21"/>
  <c r="E17" i="1" s="1"/>
  <c r="X19" i="21"/>
  <c r="W19" i="21"/>
  <c r="J19" i="21"/>
  <c r="I19" i="21"/>
  <c r="X18" i="21"/>
  <c r="W18" i="21"/>
  <c r="J18" i="21"/>
  <c r="I18" i="21"/>
  <c r="X17" i="21"/>
  <c r="X20" i="21" s="1"/>
  <c r="J16" i="1" s="1"/>
  <c r="W17" i="21"/>
  <c r="W20" i="21" s="1"/>
  <c r="I16" i="1" s="1"/>
  <c r="J17" i="21"/>
  <c r="J20" i="21" s="1"/>
  <c r="I17" i="21"/>
  <c r="I20" i="21" s="1"/>
  <c r="E16" i="1" s="1"/>
  <c r="I19" i="1" l="1"/>
  <c r="F15" i="1"/>
  <c r="X56" i="2"/>
  <c r="J12" i="1" s="1"/>
  <c r="K12" i="1" s="1"/>
  <c r="W56" i="2"/>
  <c r="I12" i="1" s="1"/>
  <c r="J11" i="1"/>
  <c r="I11" i="1"/>
  <c r="X32" i="2"/>
  <c r="J10" i="1" s="1"/>
  <c r="W32" i="2"/>
  <c r="I10" i="1" s="1"/>
  <c r="X22" i="2"/>
  <c r="X23" i="2" s="1"/>
  <c r="J9" i="1" s="1"/>
  <c r="W22" i="2"/>
  <c r="W23" i="2" s="1"/>
  <c r="I9" i="1" s="1"/>
  <c r="X18" i="2"/>
  <c r="W18" i="2"/>
  <c r="X14" i="2"/>
  <c r="J8" i="1" s="1"/>
  <c r="W14" i="2"/>
  <c r="I8" i="1" s="1"/>
  <c r="J32" i="2"/>
  <c r="I32" i="2"/>
  <c r="E10" i="1" s="1"/>
  <c r="J22" i="2"/>
  <c r="I22" i="2"/>
  <c r="J21" i="2"/>
  <c r="I21" i="2"/>
  <c r="J18" i="2"/>
  <c r="J23" i="2" s="1"/>
  <c r="I18" i="2"/>
  <c r="I23" i="2" s="1"/>
  <c r="K16" i="1" l="1"/>
  <c r="K17" i="1"/>
  <c r="G16" i="1"/>
  <c r="G17" i="1"/>
  <c r="O17" i="1" l="1"/>
  <c r="N17" i="1"/>
  <c r="M17" i="1"/>
  <c r="O16" i="1"/>
  <c r="N16" i="1"/>
  <c r="M16" i="1"/>
  <c r="M22" i="1" l="1"/>
  <c r="N22" i="1"/>
  <c r="O22" i="1"/>
  <c r="G21" i="1"/>
  <c r="G20" i="1"/>
  <c r="G19" i="1" s="1"/>
  <c r="E19" i="1"/>
  <c r="I56" i="2"/>
  <c r="E12" i="1" s="1"/>
  <c r="F9" i="1"/>
  <c r="E9" i="1"/>
  <c r="J14" i="2"/>
  <c r="F8" i="1"/>
  <c r="J56" i="2"/>
  <c r="F12" i="1"/>
  <c r="G12" i="1" s="1"/>
  <c r="F11" i="1"/>
  <c r="G11" i="1"/>
  <c r="E11" i="1"/>
  <c r="F10" i="1"/>
  <c r="G10" i="1" s="1"/>
  <c r="G7" i="1" s="1"/>
  <c r="G27" i="12" s="1"/>
  <c r="I14" i="2"/>
  <c r="E8" i="1"/>
  <c r="G8" i="1"/>
  <c r="G9" i="1"/>
  <c r="E14" i="1"/>
  <c r="F14" i="1"/>
  <c r="G15" i="1"/>
  <c r="F19" i="1"/>
  <c r="G14" i="1"/>
  <c r="F13" i="1"/>
  <c r="E13" i="1"/>
  <c r="F7" i="1" l="1"/>
  <c r="F23" i="1" s="1"/>
  <c r="M8" i="1"/>
  <c r="I7" i="1"/>
  <c r="M12" i="1"/>
  <c r="E7" i="1"/>
  <c r="M10" i="1"/>
  <c r="M11" i="1"/>
  <c r="M18" i="1"/>
  <c r="G13" i="1"/>
  <c r="M21" i="1"/>
  <c r="E23" i="1"/>
  <c r="K8" i="1"/>
  <c r="J7" i="1"/>
  <c r="N8" i="1"/>
  <c r="M9" i="1"/>
  <c r="K9" i="1"/>
  <c r="O9" i="1" s="1"/>
  <c r="N9" i="1"/>
  <c r="K10" i="1"/>
  <c r="O10" i="1" s="1"/>
  <c r="N10" i="1"/>
  <c r="K11" i="1"/>
  <c r="O11" i="1" s="1"/>
  <c r="N11" i="1"/>
  <c r="O12" i="1"/>
  <c r="N12" i="1"/>
  <c r="I14" i="1"/>
  <c r="M15" i="1"/>
  <c r="M14" i="1" s="1"/>
  <c r="K15" i="1"/>
  <c r="J14" i="1"/>
  <c r="N15" i="1"/>
  <c r="O18" i="1"/>
  <c r="N18" i="1"/>
  <c r="M20" i="1"/>
  <c r="M19" i="1" s="1"/>
  <c r="K20" i="1"/>
  <c r="J19" i="1"/>
  <c r="N20" i="1"/>
  <c r="K21" i="1"/>
  <c r="O21" i="1" s="1"/>
  <c r="N21" i="1"/>
  <c r="K7" i="1"/>
  <c r="K27" i="12" s="1"/>
  <c r="O8" i="1"/>
  <c r="O7" i="1" s="1"/>
  <c r="G23" i="1" l="1"/>
  <c r="G26" i="12" s="1"/>
  <c r="G28" i="12"/>
  <c r="N19" i="1"/>
  <c r="K19" i="1"/>
  <c r="O20" i="1"/>
  <c r="O19" i="1" s="1"/>
  <c r="N14" i="1"/>
  <c r="J13" i="1"/>
  <c r="J23" i="1" s="1"/>
  <c r="K14" i="1"/>
  <c r="K13" i="1" s="1"/>
  <c r="O15" i="1"/>
  <c r="O14" i="1" s="1"/>
  <c r="O13" i="1" s="1"/>
  <c r="O23" i="1" s="1"/>
  <c r="M13" i="1"/>
  <c r="I13" i="1"/>
  <c r="I23" i="1" s="1"/>
  <c r="N7" i="1"/>
  <c r="M7" i="1"/>
  <c r="M23" i="1" s="1"/>
  <c r="N13" i="1" l="1"/>
  <c r="N23" i="1" s="1"/>
  <c r="K23" i="1"/>
  <c r="K26" i="12" s="1"/>
  <c r="K28" i="12"/>
</calcChain>
</file>

<file path=xl/sharedStrings.xml><?xml version="1.0" encoding="utf-8"?>
<sst xmlns="http://schemas.openxmlformats.org/spreadsheetml/2006/main" count="563" uniqueCount="195">
  <si>
    <t>経費区分</t>
    <rPh sb="0" eb="2">
      <t>ケイヒ</t>
    </rPh>
    <rPh sb="2" eb="4">
      <t>クブン</t>
    </rPh>
    <phoneticPr fontId="3"/>
  </si>
  <si>
    <t>助成対象経費（税抜）</t>
    <rPh sb="0" eb="2">
      <t>ジョセイ</t>
    </rPh>
    <rPh sb="2" eb="4">
      <t>タイショウ</t>
    </rPh>
    <rPh sb="4" eb="6">
      <t>ケイヒ</t>
    </rPh>
    <rPh sb="7" eb="9">
      <t>ゼイヌキ</t>
    </rPh>
    <phoneticPr fontId="3"/>
  </si>
  <si>
    <t>助成金額</t>
    <rPh sb="0" eb="2">
      <t>ジョセイ</t>
    </rPh>
    <rPh sb="2" eb="4">
      <t>キンガク</t>
    </rPh>
    <phoneticPr fontId="3"/>
  </si>
  <si>
    <t>合計</t>
    <rPh sb="0" eb="2">
      <t>ゴウケイ</t>
    </rPh>
    <phoneticPr fontId="3"/>
  </si>
  <si>
    <t>※　変更する経費区分だけなく、全体経費をご記入ください。</t>
    <rPh sb="2" eb="4">
      <t>ヘンコウ</t>
    </rPh>
    <rPh sb="6" eb="8">
      <t>ケイヒ</t>
    </rPh>
    <rPh sb="8" eb="10">
      <t>クブン</t>
    </rPh>
    <rPh sb="15" eb="17">
      <t>ゼンタイ</t>
    </rPh>
    <rPh sb="17" eb="19">
      <t>ケイヒ</t>
    </rPh>
    <rPh sb="21" eb="23">
      <t>キニュウ</t>
    </rPh>
    <phoneticPr fontId="3"/>
  </si>
  <si>
    <t>助成事業変更内容</t>
    <rPh sb="0" eb="2">
      <t>ジョセイ</t>
    </rPh>
    <rPh sb="2" eb="4">
      <t>ジギョウ</t>
    </rPh>
    <rPh sb="4" eb="6">
      <t>ヘンコウ</t>
    </rPh>
    <rPh sb="6" eb="8">
      <t>ナイヨウ</t>
    </rPh>
    <phoneticPr fontId="3"/>
  </si>
  <si>
    <t>増減額</t>
    <rPh sb="0" eb="3">
      <t>ゾウゲンガク</t>
    </rPh>
    <phoneticPr fontId="3"/>
  </si>
  <si>
    <t>助成対象経費
Ａ×Ｂ</t>
    <rPh sb="0" eb="2">
      <t>ジョセイ</t>
    </rPh>
    <rPh sb="2" eb="4">
      <t>タイショウ</t>
    </rPh>
    <rPh sb="4" eb="6">
      <t>ケイヒ</t>
    </rPh>
    <phoneticPr fontId="3"/>
  </si>
  <si>
    <t>契約先</t>
    <rPh sb="0" eb="3">
      <t>ケイヤクサキ</t>
    </rPh>
    <phoneticPr fontId="3"/>
  </si>
  <si>
    <t>従業員氏名</t>
    <rPh sb="0" eb="3">
      <t>ジュウギョウイン</t>
    </rPh>
    <rPh sb="3" eb="5">
      <t>シメイ</t>
    </rPh>
    <phoneticPr fontId="3"/>
  </si>
  <si>
    <t>従事時間
Ｂ</t>
    <rPh sb="0" eb="2">
      <t>ジュウジ</t>
    </rPh>
    <rPh sb="2" eb="4">
      <t>ジカン</t>
    </rPh>
    <phoneticPr fontId="3"/>
  </si>
  <si>
    <t>　改良・実用化フェーズ</t>
    <phoneticPr fontId="3"/>
  </si>
  <si>
    <t>　普及促進フェーズ</t>
    <rPh sb="1" eb="3">
      <t>フキュウ</t>
    </rPh>
    <rPh sb="3" eb="5">
      <t>ソクシン</t>
    </rPh>
    <phoneticPr fontId="3"/>
  </si>
  <si>
    <t>　先導的ユーザーへの導入費用助成</t>
    <rPh sb="1" eb="4">
      <t>センドウテキ</t>
    </rPh>
    <rPh sb="10" eb="12">
      <t>ドウニュウ</t>
    </rPh>
    <rPh sb="12" eb="14">
      <t>ヒヨウ</t>
    </rPh>
    <rPh sb="14" eb="16">
      <t>ジョセイ</t>
    </rPh>
    <phoneticPr fontId="3"/>
  </si>
  <si>
    <t>　展示会出展・広告費</t>
    <rPh sb="1" eb="4">
      <t>テンジカイ</t>
    </rPh>
    <rPh sb="4" eb="6">
      <t>シュッテン</t>
    </rPh>
    <rPh sb="7" eb="9">
      <t>コウコク</t>
    </rPh>
    <rPh sb="9" eb="10">
      <t>ヒ</t>
    </rPh>
    <phoneticPr fontId="3"/>
  </si>
  <si>
    <t>変更前</t>
    <rPh sb="0" eb="2">
      <t>ヘンコウ</t>
    </rPh>
    <rPh sb="2" eb="3">
      <t>マエ</t>
    </rPh>
    <phoneticPr fontId="3"/>
  </si>
  <si>
    <t>変更後</t>
    <rPh sb="0" eb="2">
      <t>ヘンコウ</t>
    </rPh>
    <rPh sb="2" eb="3">
      <t>ゴ</t>
    </rPh>
    <phoneticPr fontId="3"/>
  </si>
  <si>
    <t>様式４－１号（第10条関係） 付表</t>
    <rPh sb="0" eb="2">
      <t>ヨウシキ</t>
    </rPh>
    <rPh sb="5" eb="6">
      <t>ゴウ</t>
    </rPh>
    <rPh sb="7" eb="8">
      <t>ダイ</t>
    </rPh>
    <rPh sb="10" eb="11">
      <t>ジョウ</t>
    </rPh>
    <rPh sb="11" eb="13">
      <t>カンケイ</t>
    </rPh>
    <rPh sb="15" eb="17">
      <t>フヒョウ</t>
    </rPh>
    <phoneticPr fontId="3"/>
  </si>
  <si>
    <t>　その他助成対象外経費</t>
    <rPh sb="3" eb="4">
      <t>タ</t>
    </rPh>
    <rPh sb="4" eb="6">
      <t>ジョセイ</t>
    </rPh>
    <rPh sb="6" eb="8">
      <t>タイショウ</t>
    </rPh>
    <rPh sb="8" eb="9">
      <t>ガイ</t>
    </rPh>
    <rPh sb="9" eb="11">
      <t>ケイヒ</t>
    </rPh>
    <phoneticPr fontId="3"/>
  </si>
  <si>
    <t>(1) 原材料・副資材費</t>
    <rPh sb="4" eb="7">
      <t>ゲンザイリョウ</t>
    </rPh>
    <rPh sb="8" eb="11">
      <t>フクシザイ</t>
    </rPh>
    <rPh sb="11" eb="12">
      <t>ヒ</t>
    </rPh>
    <phoneticPr fontId="3"/>
  </si>
  <si>
    <t>(2) 機械装置・工具器具費</t>
    <rPh sb="4" eb="6">
      <t>キカイ</t>
    </rPh>
    <rPh sb="6" eb="8">
      <t>ソウチ</t>
    </rPh>
    <rPh sb="9" eb="11">
      <t>コウグ</t>
    </rPh>
    <rPh sb="11" eb="13">
      <t>キグ</t>
    </rPh>
    <rPh sb="13" eb="14">
      <t>ヒ</t>
    </rPh>
    <phoneticPr fontId="3"/>
  </si>
  <si>
    <t>(4) 産業財産権出願・導入費</t>
    <rPh sb="4" eb="6">
      <t>サンギョウ</t>
    </rPh>
    <rPh sb="6" eb="9">
      <t>ザイサンケン</t>
    </rPh>
    <rPh sb="9" eb="11">
      <t>シュツガン</t>
    </rPh>
    <rPh sb="12" eb="14">
      <t>ドウニュウ</t>
    </rPh>
    <rPh sb="14" eb="15">
      <t>ヒ</t>
    </rPh>
    <phoneticPr fontId="3"/>
  </si>
  <si>
    <t>(5) 直接人件費</t>
    <rPh sb="4" eb="6">
      <t>チョクセツ</t>
    </rPh>
    <rPh sb="6" eb="9">
      <t>ジンケンヒ</t>
    </rPh>
    <phoneticPr fontId="3"/>
  </si>
  <si>
    <t>(6) 原材料・副資材費</t>
    <rPh sb="4" eb="7">
      <t>ゲンザイリョウ</t>
    </rPh>
    <rPh sb="8" eb="11">
      <t>フクシザイ</t>
    </rPh>
    <rPh sb="11" eb="12">
      <t>ヒ</t>
    </rPh>
    <phoneticPr fontId="3"/>
  </si>
  <si>
    <t>(2) 機械装置・工具器具</t>
    <rPh sb="4" eb="6">
      <t>キカイ</t>
    </rPh>
    <rPh sb="6" eb="8">
      <t>ソウチ</t>
    </rPh>
    <rPh sb="9" eb="11">
      <t>コウグ</t>
    </rPh>
    <rPh sb="11" eb="13">
      <t>キグ</t>
    </rPh>
    <phoneticPr fontId="3"/>
  </si>
  <si>
    <t>(4) 産業財産権・導入費</t>
    <rPh sb="4" eb="6">
      <t>サンギョウ</t>
    </rPh>
    <rPh sb="6" eb="9">
      <t>ザイサンケン</t>
    </rPh>
    <rPh sb="10" eb="12">
      <t>ドウニュウ</t>
    </rPh>
    <rPh sb="12" eb="13">
      <t>ヒ</t>
    </rPh>
    <phoneticPr fontId="3"/>
  </si>
  <si>
    <t>企 業 名</t>
    <rPh sb="0" eb="1">
      <t>キ</t>
    </rPh>
    <rPh sb="2" eb="3">
      <t>ギョウ</t>
    </rPh>
    <rPh sb="4" eb="5">
      <t>メイ</t>
    </rPh>
    <phoneticPr fontId="3"/>
  </si>
  <si>
    <t>代表者名</t>
    <rPh sb="0" eb="3">
      <t>ダイヒョウシャ</t>
    </rPh>
    <rPh sb="3" eb="4">
      <t>メイ</t>
    </rPh>
    <phoneticPr fontId="3"/>
  </si>
  <si>
    <t>所 在 地</t>
    <rPh sb="0" eb="1">
      <t>ショ</t>
    </rPh>
    <rPh sb="2" eb="3">
      <t>ザイ</t>
    </rPh>
    <rPh sb="4" eb="5">
      <t>チ</t>
    </rPh>
    <phoneticPr fontId="3"/>
  </si>
  <si>
    <t>担当部署</t>
    <rPh sb="0" eb="2">
      <t>タントウ</t>
    </rPh>
    <rPh sb="2" eb="4">
      <t>ブショ</t>
    </rPh>
    <phoneticPr fontId="3"/>
  </si>
  <si>
    <t>担当者名</t>
    <rPh sb="0" eb="3">
      <t>タントウシャ</t>
    </rPh>
    <rPh sb="3" eb="4">
      <t>メイ</t>
    </rPh>
    <phoneticPr fontId="3"/>
  </si>
  <si>
    <t>予定時期</t>
    <rPh sb="0" eb="1">
      <t>ヨ</t>
    </rPh>
    <rPh sb="1" eb="2">
      <t>サダム</t>
    </rPh>
    <rPh sb="2" eb="4">
      <t>ジキ</t>
    </rPh>
    <phoneticPr fontId="3"/>
  </si>
  <si>
    <t>年</t>
    <rPh sb="0" eb="1">
      <t>ネン</t>
    </rPh>
    <phoneticPr fontId="6"/>
  </si>
  <si>
    <t>月</t>
    <rPh sb="0" eb="1">
      <t>ガツ</t>
    </rPh>
    <phoneticPr fontId="6"/>
  </si>
  <si>
    <t>数量
Ａ</t>
    <rPh sb="0" eb="2">
      <t>スウリョウ</t>
    </rPh>
    <phoneticPr fontId="3"/>
  </si>
  <si>
    <t>年</t>
  </si>
  <si>
    <t>月</t>
  </si>
  <si>
    <t>～</t>
  </si>
  <si>
    <t>円</t>
    <rPh sb="0" eb="1">
      <t>エン</t>
    </rPh>
    <phoneticPr fontId="6"/>
  </si>
  <si>
    <t>　合 計</t>
    <rPh sb="1" eb="2">
      <t>ア</t>
    </rPh>
    <rPh sb="3" eb="4">
      <t>ケイ</t>
    </rPh>
    <phoneticPr fontId="3"/>
  </si>
  <si>
    <t>助成事業に
要する経費
（税込）</t>
    <rPh sb="0" eb="2">
      <t>ジョセイ</t>
    </rPh>
    <rPh sb="2" eb="4">
      <t>ジギョウ</t>
    </rPh>
    <rPh sb="6" eb="7">
      <t>ヨウ</t>
    </rPh>
    <rPh sb="9" eb="11">
      <t>ケイヒ</t>
    </rPh>
    <rPh sb="13" eb="15">
      <t>ゼイコミ</t>
    </rPh>
    <phoneticPr fontId="3"/>
  </si>
  <si>
    <t>　　　年　　　月　　　日</t>
    <rPh sb="3" eb="4">
      <t>ネン</t>
    </rPh>
    <rPh sb="7" eb="8">
      <t>ツキ</t>
    </rPh>
    <rPh sb="11" eb="12">
      <t>ヒ</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</si>
  <si>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</si>
  <si>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</si>
  <si>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所　在　地</t>
    <rPh sb="0" eb="1">
      <t>トコロ</t>
    </rPh>
    <rPh sb="2" eb="3">
      <t>ザイ</t>
    </rPh>
    <rPh sb="4" eb="5">
      <t>チ</t>
    </rPh>
    <phoneticPr fontId="3"/>
  </si>
  <si>
    <t>名　　　称</t>
    <rPh sb="0" eb="1">
      <t>メイ</t>
    </rPh>
    <rPh sb="4" eb="5">
      <t>ショウ</t>
    </rPh>
    <phoneticPr fontId="3"/>
  </si>
  <si>
    <t>記</t>
    <rPh sb="0" eb="1">
      <t>キ</t>
    </rPh>
    <phoneticPr fontId="3"/>
  </si>
  <si>
    <t>〕</t>
    <phoneticPr fontId="3"/>
  </si>
  <si>
    <t>様式第４－１号 (第10条関係）</t>
    <rPh sb="0" eb="2">
      <t>ヨウシキ</t>
    </rPh>
    <rPh sb="2" eb="3">
      <t>ダイ</t>
    </rPh>
    <rPh sb="6" eb="7">
      <t>ゴウ</t>
    </rPh>
    <rPh sb="9" eb="10">
      <t>ダイ</t>
    </rPh>
    <rPh sb="12" eb="13">
      <t>ジョウ</t>
    </rPh>
    <rPh sb="13" eb="15">
      <t>カンケイ</t>
    </rPh>
    <phoneticPr fontId="3"/>
  </si>
  <si>
    <t>実印</t>
    <phoneticPr fontId="6"/>
  </si>
  <si>
    <t>代表者名</t>
    <phoneticPr fontId="6"/>
  </si>
  <si>
    <t>電話番号</t>
    <phoneticPr fontId="6"/>
  </si>
  <si>
    <t>〒　　　　－</t>
    <phoneticPr fontId="3"/>
  </si>
  <si>
    <t>下記のとおり変更したいので申請します。</t>
    <phoneticPr fontId="6"/>
  </si>
  <si>
    <t>1　申請テーマ　　　〔</t>
    <rPh sb="2" eb="4">
      <t>シンセイ</t>
    </rPh>
    <phoneticPr fontId="3"/>
  </si>
  <si>
    <t>① 改良・実用化フェーズ</t>
    <phoneticPr fontId="6"/>
  </si>
  <si>
    <t>変更前</t>
    <rPh sb="0" eb="2">
      <t>ヘンコウ</t>
    </rPh>
    <rPh sb="2" eb="3">
      <t>マエ</t>
    </rPh>
    <phoneticPr fontId="6"/>
  </si>
  <si>
    <t>変更後</t>
    <rPh sb="0" eb="2">
      <t>ヘンコウ</t>
    </rPh>
    <rPh sb="2" eb="3">
      <t>ゴ</t>
    </rPh>
    <phoneticPr fontId="6"/>
  </si>
  <si>
    <t>（変更内容）</t>
    <rPh sb="1" eb="3">
      <t>ヘンコウ</t>
    </rPh>
    <rPh sb="3" eb="5">
      <t>ナイヨウ</t>
    </rPh>
    <phoneticPr fontId="6"/>
  </si>
  <si>
    <t>変更後</t>
    <rPh sb="0" eb="2">
      <t>ヘンコウ</t>
    </rPh>
    <rPh sb="2" eb="3">
      <t>アト</t>
    </rPh>
    <phoneticPr fontId="6"/>
  </si>
  <si>
    <t>② 普及促進フェーズ</t>
    <phoneticPr fontId="6"/>
  </si>
  <si>
    <t>減少する経費区分</t>
    <rPh sb="0" eb="2">
      <t>ゲンショウ</t>
    </rPh>
    <phoneticPr fontId="6"/>
  </si>
  <si>
    <t>(2) 20%を超える経費配分の変更</t>
    <phoneticPr fontId="6"/>
  </si>
  <si>
    <t>「(2) 20%を超える経費配分の変更」の入力データです。変更しないでください。</t>
    <rPh sb="21" eb="23">
      <t>ニュウリョク</t>
    </rPh>
    <phoneticPr fontId="6"/>
  </si>
  <si>
    <t>増加する経費区分</t>
    <rPh sb="0" eb="2">
      <t>ゾウカ</t>
    </rPh>
    <phoneticPr fontId="6"/>
  </si>
  <si>
    <t>単価（税抜）
Ｂ</t>
    <rPh sb="0" eb="2">
      <t>タンカ</t>
    </rPh>
    <rPh sb="3" eb="5">
      <t>ゼイヌキ</t>
    </rPh>
    <phoneticPr fontId="3"/>
  </si>
  <si>
    <t>保有資格
または主な経歴</t>
    <rPh sb="0" eb="2">
      <t>ホユウ</t>
    </rPh>
    <rPh sb="2" eb="4">
      <t>シカク</t>
    </rPh>
    <rPh sb="8" eb="9">
      <t>オモ</t>
    </rPh>
    <rPh sb="10" eb="12">
      <t>ケイレキ</t>
    </rPh>
    <phoneticPr fontId="3"/>
  </si>
  <si>
    <t>（１）原材料・副資材費</t>
    <rPh sb="3" eb="6">
      <t>ゲンザイリョウ</t>
    </rPh>
    <rPh sb="7" eb="10">
      <t>フクシザイ</t>
    </rPh>
    <rPh sb="10" eb="11">
      <t>ヒ</t>
    </rPh>
    <phoneticPr fontId="6"/>
  </si>
  <si>
    <t>（２）機械装置・工具器具費</t>
    <rPh sb="3" eb="5">
      <t>キカイ</t>
    </rPh>
    <rPh sb="5" eb="7">
      <t>ソウチ</t>
    </rPh>
    <rPh sb="8" eb="10">
      <t>コウグ</t>
    </rPh>
    <rPh sb="10" eb="12">
      <t>キグ</t>
    </rPh>
    <rPh sb="12" eb="13">
      <t>ヒ</t>
    </rPh>
    <phoneticPr fontId="6"/>
  </si>
  <si>
    <t>（３）委託・外注費</t>
    <rPh sb="3" eb="5">
      <t>イタク</t>
    </rPh>
    <rPh sb="6" eb="8">
      <t>ガイチュウ</t>
    </rPh>
    <rPh sb="8" eb="9">
      <t>ヒ</t>
    </rPh>
    <phoneticPr fontId="6"/>
  </si>
  <si>
    <t>（４）産業財産権出願・導入費</t>
    <rPh sb="3" eb="5">
      <t>サンギョウ</t>
    </rPh>
    <rPh sb="5" eb="8">
      <t>ザイサンケン</t>
    </rPh>
    <rPh sb="8" eb="10">
      <t>シュツガン</t>
    </rPh>
    <rPh sb="11" eb="13">
      <t>ドウニュウ</t>
    </rPh>
    <rPh sb="13" eb="14">
      <t>ヒ</t>
    </rPh>
    <phoneticPr fontId="6"/>
  </si>
  <si>
    <t>（５）直接人件費</t>
    <rPh sb="3" eb="5">
      <t>チョクセツ</t>
    </rPh>
    <rPh sb="5" eb="8">
      <t>ジンケンヒ</t>
    </rPh>
    <phoneticPr fontId="6"/>
  </si>
  <si>
    <t>（６）原材料・副資材費</t>
    <rPh sb="3" eb="6">
      <t>ゲンザイリョウ</t>
    </rPh>
    <rPh sb="7" eb="10">
      <t>フクシザイ</t>
    </rPh>
    <rPh sb="10" eb="11">
      <t>ヒ</t>
    </rPh>
    <phoneticPr fontId="6"/>
  </si>
  <si>
    <t>入力データです。変更しないでください。</t>
  </si>
  <si>
    <t>(８) その他、計画の著しい変更</t>
    <phoneticPr fontId="6"/>
  </si>
  <si>
    <t>(3) 委託費</t>
    <rPh sb="4" eb="6">
      <t>イタク</t>
    </rPh>
    <rPh sb="6" eb="7">
      <t>ヒ</t>
    </rPh>
    <phoneticPr fontId="3"/>
  </si>
  <si>
    <t>(7) 機械装置・工具器具費</t>
    <rPh sb="4" eb="6">
      <t>キカイ</t>
    </rPh>
    <rPh sb="6" eb="8">
      <t>ソウチ</t>
    </rPh>
    <rPh sb="9" eb="11">
      <t>コウグ</t>
    </rPh>
    <rPh sb="11" eb="13">
      <t>キグ</t>
    </rPh>
    <rPh sb="13" eb="14">
      <t>ヒ</t>
    </rPh>
    <phoneticPr fontId="3"/>
  </si>
  <si>
    <t>(8) 委託費</t>
    <rPh sb="4" eb="6">
      <t>イタク</t>
    </rPh>
    <rPh sb="6" eb="7">
      <t>ヒ</t>
    </rPh>
    <phoneticPr fontId="3"/>
  </si>
  <si>
    <t>(9) 直接人件費</t>
    <rPh sb="4" eb="6">
      <t>チョクセツ</t>
    </rPh>
    <rPh sb="6" eb="9">
      <t>ジンケンヒ</t>
    </rPh>
    <phoneticPr fontId="3"/>
  </si>
  <si>
    <t>(10) 展示会出展費</t>
    <rPh sb="5" eb="8">
      <t>テンジカイ</t>
    </rPh>
    <rPh sb="8" eb="10">
      <t>シュッテン</t>
    </rPh>
    <rPh sb="10" eb="11">
      <t>ヒ</t>
    </rPh>
    <phoneticPr fontId="3"/>
  </si>
  <si>
    <t>(11) 広告費</t>
    <rPh sb="5" eb="7">
      <t>コウコク</t>
    </rPh>
    <rPh sb="7" eb="8">
      <t>ヒ</t>
    </rPh>
    <phoneticPr fontId="3"/>
  </si>
  <si>
    <t>※</t>
    <phoneticPr fontId="30"/>
  </si>
  <si>
    <t>番号</t>
    <phoneticPr fontId="30"/>
  </si>
  <si>
    <t>契約内容</t>
    <rPh sb="0" eb="2">
      <t>ケイヤク</t>
    </rPh>
    <rPh sb="2" eb="4">
      <t>ナイヨウ</t>
    </rPh>
    <phoneticPr fontId="3"/>
  </si>
  <si>
    <t>契約期間</t>
    <rPh sb="0" eb="2">
      <t>ケイヤク</t>
    </rPh>
    <rPh sb="2" eb="4">
      <t>キカン</t>
    </rPh>
    <phoneticPr fontId="3"/>
  </si>
  <si>
    <t>西暦</t>
    <rPh sb="0" eb="2">
      <t>セイレキ</t>
    </rPh>
    <phoneticPr fontId="30"/>
  </si>
  <si>
    <t>契約金額</t>
    <phoneticPr fontId="3"/>
  </si>
  <si>
    <t>円</t>
    <rPh sb="0" eb="1">
      <t>エン</t>
    </rPh>
    <phoneticPr fontId="30"/>
  </si>
  <si>
    <t>（税込金額）</t>
    <rPh sb="1" eb="3">
      <t>ゼイコミ</t>
    </rPh>
    <rPh sb="3" eb="5">
      <t>キンガク</t>
    </rPh>
    <phoneticPr fontId="30"/>
  </si>
  <si>
    <t>事業内容・製造能力／経歴・実績</t>
    <rPh sb="5" eb="7">
      <t>セイゾウ</t>
    </rPh>
    <rPh sb="7" eb="9">
      <t>ノウリョク</t>
    </rPh>
    <phoneticPr fontId="30"/>
  </si>
  <si>
    <t>ＴＥＬ</t>
    <phoneticPr fontId="3"/>
  </si>
  <si>
    <t>　</t>
  </si>
  <si>
    <t>委託費計画書</t>
    <rPh sb="0" eb="2">
      <t>イタク</t>
    </rPh>
    <rPh sb="2" eb="3">
      <t>ヒ</t>
    </rPh>
    <rPh sb="3" eb="6">
      <t>ケイカクショ</t>
    </rPh>
    <phoneticPr fontId="30"/>
  </si>
  <si>
    <t>品名</t>
    <rPh sb="0" eb="2">
      <t>ヒンメイ</t>
    </rPh>
    <phoneticPr fontId="30"/>
  </si>
  <si>
    <t>規格(メーカー・型番）</t>
    <phoneticPr fontId="30"/>
  </si>
  <si>
    <t>調達方法</t>
    <rPh sb="0" eb="2">
      <t>チョウタツ</t>
    </rPh>
    <rPh sb="2" eb="4">
      <t>ホウホウ</t>
    </rPh>
    <phoneticPr fontId="30"/>
  </si>
  <si>
    <t>レンタル</t>
    <phoneticPr fontId="30"/>
  </si>
  <si>
    <t>リース</t>
    <phoneticPr fontId="30"/>
  </si>
  <si>
    <t>購入</t>
    <rPh sb="0" eb="2">
      <t>コウニュウ</t>
    </rPh>
    <phoneticPr fontId="30"/>
  </si>
  <si>
    <t>※レンタル・リースの場合は必ず記入してください</t>
    <rPh sb="10" eb="12">
      <t>バアイ</t>
    </rPh>
    <rPh sb="13" eb="14">
      <t>カナラ</t>
    </rPh>
    <rPh sb="15" eb="17">
      <t>キニュウ</t>
    </rPh>
    <phoneticPr fontId="30"/>
  </si>
  <si>
    <t>調達先</t>
    <rPh sb="0" eb="1">
      <t>チョウ</t>
    </rPh>
    <rPh sb="2" eb="3">
      <t>サキ</t>
    </rPh>
    <phoneticPr fontId="3"/>
  </si>
  <si>
    <t>Ｕ Ｒ Ｌ</t>
    <phoneticPr fontId="3"/>
  </si>
  <si>
    <t>機械装置・工具器具費購入計画書</t>
    <rPh sb="0" eb="2">
      <t>キカイ</t>
    </rPh>
    <rPh sb="2" eb="4">
      <t>ソウチ</t>
    </rPh>
    <rPh sb="5" eb="7">
      <t>コウグ</t>
    </rPh>
    <rPh sb="7" eb="9">
      <t>キグ</t>
    </rPh>
    <rPh sb="9" eb="10">
      <t>ヒ</t>
    </rPh>
    <rPh sb="10" eb="12">
      <t>コウニュウ</t>
    </rPh>
    <rPh sb="12" eb="15">
      <t>ケイカクショ</t>
    </rPh>
    <phoneticPr fontId="30"/>
  </si>
  <si>
    <t>（枠・表が不足の場合は、追加または本シートを複製してください）</t>
    <rPh sb="12" eb="14">
      <t>ツイカ</t>
    </rPh>
    <phoneticPr fontId="30"/>
  </si>
  <si>
    <t>≪先導的ユーザーへの導入≫</t>
    <phoneticPr fontId="30"/>
  </si>
  <si>
    <t>番号</t>
    <rPh sb="0" eb="2">
      <t>バンゴウ</t>
    </rPh>
    <phoneticPr fontId="30"/>
  </si>
  <si>
    <t>予定数量</t>
    <rPh sb="0" eb="2">
      <t>ヨテイ</t>
    </rPh>
    <rPh sb="2" eb="4">
      <t>スウリョウ</t>
    </rPh>
    <phoneticPr fontId="30"/>
  </si>
  <si>
    <t>予定時期</t>
    <rPh sb="0" eb="2">
      <t>ヨテイ</t>
    </rPh>
    <rPh sb="2" eb="4">
      <t>ジキ</t>
    </rPh>
    <phoneticPr fontId="30"/>
  </si>
  <si>
    <t>西暦</t>
    <rPh sb="0" eb="2">
      <t>セイレキ</t>
    </rPh>
    <phoneticPr fontId="6"/>
  </si>
  <si>
    <t>番号</t>
    <phoneticPr fontId="30"/>
  </si>
  <si>
    <t>ＴＥＬ</t>
    <phoneticPr fontId="3"/>
  </si>
  <si>
    <t>Ｕ Ｒ Ｌ</t>
    <phoneticPr fontId="3"/>
  </si>
  <si>
    <t>数量</t>
    <phoneticPr fontId="30"/>
  </si>
  <si>
    <t>上記導入先は、自社との資本関係、役員または従業員の兼務、自社代表者３親等以内の親族による経営などの関係の有無（該当する欄に✔）</t>
    <rPh sb="0" eb="2">
      <t>ジョウキ</t>
    </rPh>
    <rPh sb="2" eb="4">
      <t>ドウニュウ</t>
    </rPh>
    <rPh sb="4" eb="5">
      <t>サキ</t>
    </rPh>
    <rPh sb="7" eb="9">
      <t>ジシャ</t>
    </rPh>
    <rPh sb="21" eb="24">
      <t>ジュウギョウイン</t>
    </rPh>
    <rPh sb="28" eb="30">
      <t>ジシャ</t>
    </rPh>
    <rPh sb="44" eb="46">
      <t>ケイエイ</t>
    </rPh>
    <rPh sb="49" eb="51">
      <t>カンケイ</t>
    </rPh>
    <rPh sb="52" eb="54">
      <t>ウム</t>
    </rPh>
    <phoneticPr fontId="3"/>
  </si>
  <si>
    <t>関係は
ない</t>
    <rPh sb="0" eb="2">
      <t>カンケイ</t>
    </rPh>
    <phoneticPr fontId="30"/>
  </si>
  <si>
    <t>関係が
ある</t>
    <rPh sb="0" eb="2">
      <t>カンケイ</t>
    </rPh>
    <phoneticPr fontId="30"/>
  </si>
  <si>
    <t>様式第４-１号（第10条関係）　付表　別紙２-３</t>
    <phoneticPr fontId="6"/>
  </si>
  <si>
    <t>項目</t>
    <rPh sb="0" eb="2">
      <t>コウモク</t>
    </rPh>
    <phoneticPr fontId="6"/>
  </si>
  <si>
    <t>該当</t>
    <rPh sb="0" eb="2">
      <t>ガイトウ</t>
    </rPh>
    <phoneticPr fontId="6"/>
  </si>
  <si>
    <t>　　年　　月末日</t>
    <phoneticPr fontId="6"/>
  </si>
  <si>
    <t>申請状況</t>
    <rPh sb="0" eb="2">
      <t>シンセイ</t>
    </rPh>
    <rPh sb="2" eb="4">
      <t>ジョウキョウ</t>
    </rPh>
    <phoneticPr fontId="6"/>
  </si>
  <si>
    <t>〈一覧表〉</t>
    <rPh sb="1" eb="3">
      <t>イチラン</t>
    </rPh>
    <rPh sb="3" eb="4">
      <t>ヒョウ</t>
    </rPh>
    <phoneticPr fontId="6"/>
  </si>
  <si>
    <t>〈先導的ユーザーへの導入計画〉</t>
    <phoneticPr fontId="30"/>
  </si>
  <si>
    <t>新たに追加した先導的ユーザーについて導入計画を作成してください。</t>
    <rPh sb="0" eb="1">
      <t>アラ</t>
    </rPh>
    <rPh sb="3" eb="5">
      <t>ツイカ</t>
    </rPh>
    <rPh sb="18" eb="20">
      <t>ドウニュウ</t>
    </rPh>
    <rPh sb="20" eb="22">
      <t>ケイカク</t>
    </rPh>
    <rPh sb="23" eb="25">
      <t>サクセイ</t>
    </rPh>
    <phoneticPr fontId="30"/>
  </si>
  <si>
    <t>時間単価
Ａ</t>
    <rPh sb="0" eb="2">
      <t>ジカン</t>
    </rPh>
    <rPh sb="2" eb="4">
      <t>タンカ</t>
    </rPh>
    <phoneticPr fontId="3"/>
  </si>
  <si>
    <t>調達方法</t>
    <rPh sb="0" eb="2">
      <t>チョウタツ</t>
    </rPh>
    <rPh sb="2" eb="4">
      <t>ホウホウ</t>
    </rPh>
    <phoneticPr fontId="3"/>
  </si>
  <si>
    <t>様式４－１号 （第10条関係）　　付表　別紙1-1</t>
    <rPh sb="0" eb="2">
      <t>ヨウシキ</t>
    </rPh>
    <rPh sb="5" eb="6">
      <t>ゴウ</t>
    </rPh>
    <rPh sb="8" eb="9">
      <t>ダイ</t>
    </rPh>
    <rPh sb="11" eb="12">
      <t>ジョウ</t>
    </rPh>
    <rPh sb="12" eb="14">
      <t>カンケイ</t>
    </rPh>
    <phoneticPr fontId="3"/>
  </si>
  <si>
    <t>様式４－１号 （第10条関係）　　付表　別紙1-2</t>
    <rPh sb="0" eb="2">
      <t>ヨウシキ</t>
    </rPh>
    <rPh sb="5" eb="6">
      <t>ゴウ</t>
    </rPh>
    <rPh sb="8" eb="9">
      <t>ダイ</t>
    </rPh>
    <rPh sb="11" eb="12">
      <t>ジョウ</t>
    </rPh>
    <rPh sb="12" eb="14">
      <t>カンケイ</t>
    </rPh>
    <phoneticPr fontId="3"/>
  </si>
  <si>
    <t>変 更 前</t>
    <rPh sb="0" eb="1">
      <t>ヘン</t>
    </rPh>
    <rPh sb="2" eb="3">
      <t>サラ</t>
    </rPh>
    <rPh sb="4" eb="5">
      <t>マエ</t>
    </rPh>
    <phoneticPr fontId="3"/>
  </si>
  <si>
    <t>変　更　後</t>
    <rPh sb="0" eb="1">
      <t>ヘン</t>
    </rPh>
    <rPh sb="2" eb="3">
      <t>サラ</t>
    </rPh>
    <rPh sb="4" eb="5">
      <t>ゴ</t>
    </rPh>
    <phoneticPr fontId="3"/>
  </si>
  <si>
    <t>番号</t>
    <phoneticPr fontId="30"/>
  </si>
  <si>
    <t>改</t>
    <rPh sb="0" eb="1">
      <t>カイ</t>
    </rPh>
    <phoneticPr fontId="30"/>
  </si>
  <si>
    <t>改</t>
  </si>
  <si>
    <t>品名・仕様等</t>
    <rPh sb="0" eb="2">
      <t>ヒンメイ</t>
    </rPh>
    <rPh sb="3" eb="5">
      <t>シヨウ</t>
    </rPh>
    <rPh sb="5" eb="6">
      <t>トウ</t>
    </rPh>
    <phoneticPr fontId="3"/>
  </si>
  <si>
    <t>(4) 機械装置（税込100万円以上）の機種変更・追加調達、調達先の変更</t>
    <rPh sb="9" eb="11">
      <t>ゼイコミ</t>
    </rPh>
    <rPh sb="20" eb="22">
      <t>キシュ</t>
    </rPh>
    <rPh sb="27" eb="29">
      <t>チョウタツ</t>
    </rPh>
    <rPh sb="30" eb="33">
      <t>チョウタツサキ</t>
    </rPh>
    <rPh sb="34" eb="36">
      <t>ヘンコウ</t>
    </rPh>
    <phoneticPr fontId="6"/>
  </si>
  <si>
    <t>(1) 助成予定額</t>
    <phoneticPr fontId="6"/>
  </si>
  <si>
    <t>3　変更理由　（変更項目との関連がわかるように記載してください）</t>
    <rPh sb="2" eb="4">
      <t>ヘンコウ</t>
    </rPh>
    <rPh sb="8" eb="10">
      <t>ヘンコウ</t>
    </rPh>
    <rPh sb="10" eb="12">
      <t>コウモク</t>
    </rPh>
    <rPh sb="14" eb="16">
      <t>カンレン</t>
    </rPh>
    <rPh sb="23" eb="25">
      <t>キサイ</t>
    </rPh>
    <phoneticPr fontId="3"/>
  </si>
  <si>
    <t>件名・内容等</t>
    <rPh sb="0" eb="2">
      <t>ケンメイ</t>
    </rPh>
    <rPh sb="3" eb="5">
      <t>ナイヨウ</t>
    </rPh>
    <rPh sb="5" eb="6">
      <t>トウ</t>
    </rPh>
    <phoneticPr fontId="3"/>
  </si>
  <si>
    <t>助成事業に要する経費（税込）</t>
    <rPh sb="0" eb="2">
      <t>ジョセイ</t>
    </rPh>
    <rPh sb="2" eb="4">
      <t>ジギョウ</t>
    </rPh>
    <rPh sb="5" eb="6">
      <t>ヨウ</t>
    </rPh>
    <rPh sb="8" eb="10">
      <t>ケイヒ</t>
    </rPh>
    <rPh sb="11" eb="13">
      <t>ゼイコミ</t>
    </rPh>
    <phoneticPr fontId="3"/>
  </si>
  <si>
    <t>助成事業変更内容　（改良・実用化フェーズ）</t>
    <phoneticPr fontId="3"/>
  </si>
  <si>
    <t>※　変更がない項目についても記入してください</t>
    <phoneticPr fontId="3"/>
  </si>
  <si>
    <t>※　行が足りない場合は追加して使用してください</t>
    <phoneticPr fontId="3"/>
  </si>
  <si>
    <t>助成事業変更内容　（普及促進フェーズ）</t>
    <rPh sb="10" eb="12">
      <t>フキュウ</t>
    </rPh>
    <rPh sb="12" eb="14">
      <t>ソクシン</t>
    </rPh>
    <phoneticPr fontId="3"/>
  </si>
  <si>
    <t>(7) 機械装置・工具器具</t>
    <rPh sb="4" eb="6">
      <t>キカイ</t>
    </rPh>
    <rPh sb="6" eb="8">
      <t>ソウチ</t>
    </rPh>
    <rPh sb="9" eb="11">
      <t>コウグ</t>
    </rPh>
    <rPh sb="11" eb="13">
      <t>キグ</t>
    </rPh>
    <phoneticPr fontId="3"/>
  </si>
  <si>
    <t>(9) 直接人件費</t>
  </si>
  <si>
    <t>先導的ユーザー導入経費</t>
    <rPh sb="0" eb="3">
      <t>センドウテキ</t>
    </rPh>
    <rPh sb="7" eb="9">
      <t>ドウニュウ</t>
    </rPh>
    <rPh sb="9" eb="11">
      <t>ケイヒ</t>
    </rPh>
    <phoneticPr fontId="3"/>
  </si>
  <si>
    <t>展示会出展・広告費</t>
    <rPh sb="0" eb="3">
      <t>テンジカイ</t>
    </rPh>
    <rPh sb="3" eb="5">
      <t>シュッテン</t>
    </rPh>
    <rPh sb="6" eb="8">
      <t>コウコク</t>
    </rPh>
    <rPh sb="8" eb="9">
      <t>ヒ</t>
    </rPh>
    <phoneticPr fontId="3"/>
  </si>
  <si>
    <t>数量
Ａ</t>
    <phoneticPr fontId="6"/>
  </si>
  <si>
    <t>名称・会場・開催時期</t>
    <rPh sb="0" eb="2">
      <t>メイショウ</t>
    </rPh>
    <rPh sb="3" eb="5">
      <t>カイジョウ</t>
    </rPh>
    <rPh sb="6" eb="8">
      <t>カイサイ</t>
    </rPh>
    <rPh sb="8" eb="10">
      <t>ジキ</t>
    </rPh>
    <phoneticPr fontId="6"/>
  </si>
  <si>
    <t>実施広告種別及び
掲載先、内容等</t>
    <rPh sb="0" eb="2">
      <t>ジッシ</t>
    </rPh>
    <rPh sb="2" eb="4">
      <t>コウコク</t>
    </rPh>
    <rPh sb="4" eb="6">
      <t>シュベツ</t>
    </rPh>
    <rPh sb="6" eb="7">
      <t>オヨ</t>
    </rPh>
    <rPh sb="9" eb="11">
      <t>ケイサイ</t>
    </rPh>
    <rPh sb="11" eb="12">
      <t>サキ</t>
    </rPh>
    <rPh sb="13" eb="15">
      <t>ナイヨウ</t>
    </rPh>
    <rPh sb="15" eb="16">
      <t>トウ</t>
    </rPh>
    <phoneticPr fontId="6"/>
  </si>
  <si>
    <t>契約内容</t>
    <rPh sb="0" eb="2">
      <t>ケイヤク</t>
    </rPh>
    <rPh sb="2" eb="4">
      <t>ナイヨウ</t>
    </rPh>
    <phoneticPr fontId="30"/>
  </si>
  <si>
    <t>契約内容
(詳細）</t>
    <rPh sb="0" eb="2">
      <t>ケイヤク</t>
    </rPh>
    <rPh sb="2" eb="4">
      <t>ナイヨウ</t>
    </rPh>
    <rPh sb="6" eb="8">
      <t>ショウサイ</t>
    </rPh>
    <phoneticPr fontId="6"/>
  </si>
  <si>
    <t>選定理由</t>
    <rPh sb="0" eb="2">
      <t>センテイ</t>
    </rPh>
    <rPh sb="2" eb="4">
      <t>リユウ</t>
    </rPh>
    <phoneticPr fontId="6"/>
  </si>
  <si>
    <t>変 更 後</t>
    <rPh sb="0" eb="1">
      <t>ヘン</t>
    </rPh>
    <rPh sb="2" eb="3">
      <t>サラ</t>
    </rPh>
    <rPh sb="4" eb="5">
      <t>アト</t>
    </rPh>
    <phoneticPr fontId="3"/>
  </si>
  <si>
    <t>※　100万円以上（税抜）の物件について、内容の変更・追加等のあったものについて作成してください</t>
    <rPh sb="21" eb="23">
      <t>ナイヨウ</t>
    </rPh>
    <rPh sb="24" eb="26">
      <t>ヘンコウ</t>
    </rPh>
    <rPh sb="27" eb="29">
      <t>ツイカ</t>
    </rPh>
    <rPh sb="29" eb="30">
      <t>トウ</t>
    </rPh>
    <phoneticPr fontId="30"/>
  </si>
  <si>
    <t>様式第４-１号（第10条関係）  付表　別紙２-２</t>
    <phoneticPr fontId="6"/>
  </si>
  <si>
    <t>様式第４-１号（第10条関係）  付表　別紙２-１</t>
    <phoneticPr fontId="6"/>
  </si>
  <si>
    <t>　※　委託費のうち追加又は変更があったものについて作成してください。</t>
    <rPh sb="3" eb="5">
      <t>イタク</t>
    </rPh>
    <rPh sb="5" eb="6">
      <t>ヒ</t>
    </rPh>
    <rPh sb="9" eb="11">
      <t>ツイカ</t>
    </rPh>
    <rPh sb="11" eb="12">
      <t>マタ</t>
    </rPh>
    <rPh sb="13" eb="15">
      <t>ヘンコウ</t>
    </rPh>
    <rPh sb="25" eb="27">
      <t>サクセイ</t>
    </rPh>
    <phoneticPr fontId="3"/>
  </si>
  <si>
    <t>新たに追加した先導的ユーザーを含めて、導入予定の全てのユーザーを記載してください。（助成予定額の増額はできません。）</t>
    <rPh sb="0" eb="1">
      <t>アラ</t>
    </rPh>
    <rPh sb="3" eb="5">
      <t>ツイカ</t>
    </rPh>
    <rPh sb="15" eb="16">
      <t>フク</t>
    </rPh>
    <rPh sb="19" eb="21">
      <t>ドウニュウ</t>
    </rPh>
    <rPh sb="21" eb="23">
      <t>ヨテイ</t>
    </rPh>
    <rPh sb="24" eb="25">
      <t>スベ</t>
    </rPh>
    <rPh sb="32" eb="34">
      <t>キサイ</t>
    </rPh>
    <phoneticPr fontId="30"/>
  </si>
  <si>
    <t>企業名・
団体名等</t>
    <rPh sb="0" eb="1">
      <t>キ</t>
    </rPh>
    <rPh sb="1" eb="2">
      <t>ギョウ</t>
    </rPh>
    <rPh sb="2" eb="3">
      <t>メイ</t>
    </rPh>
    <rPh sb="5" eb="7">
      <t>ダンタイ</t>
    </rPh>
    <rPh sb="7" eb="8">
      <t>メイ</t>
    </rPh>
    <rPh sb="8" eb="9">
      <t>トウ</t>
    </rPh>
    <phoneticPr fontId="3"/>
  </si>
  <si>
    <t>導入
予定</t>
    <rPh sb="0" eb="1">
      <t>シルベ</t>
    </rPh>
    <rPh sb="1" eb="2">
      <t>ニュウ</t>
    </rPh>
    <rPh sb="4" eb="5">
      <t>ヨ</t>
    </rPh>
    <rPh sb="5" eb="6">
      <t>サダム</t>
    </rPh>
    <phoneticPr fontId="3"/>
  </si>
  <si>
    <t>選定
理由</t>
    <phoneticPr fontId="6"/>
  </si>
  <si>
    <t>導入
計画</t>
    <rPh sb="0" eb="2">
      <t>ドウニュウ</t>
    </rPh>
    <rPh sb="3" eb="5">
      <t>ケイカク</t>
    </rPh>
    <phoneticPr fontId="6"/>
  </si>
  <si>
    <t>必要に応じて、取引先の企業名及び担当者名を記入してください。</t>
  </si>
  <si>
    <t>作業項目</t>
    <rPh sb="0" eb="2">
      <t>サギョウ</t>
    </rPh>
    <rPh sb="2" eb="4">
      <t>コウモク</t>
    </rPh>
    <phoneticPr fontId="30"/>
  </si>
  <si>
    <t>10～
12月</t>
    <rPh sb="6" eb="7">
      <t>ガツ</t>
    </rPh>
    <phoneticPr fontId="30"/>
  </si>
  <si>
    <t>1～
3月</t>
    <rPh sb="4" eb="5">
      <t>ガツ</t>
    </rPh>
    <phoneticPr fontId="30"/>
  </si>
  <si>
    <t>4～
6月</t>
    <rPh sb="4" eb="5">
      <t>ガツ</t>
    </rPh>
    <phoneticPr fontId="30"/>
  </si>
  <si>
    <t>7～
9月</t>
    <rPh sb="4" eb="5">
      <t>ガツ</t>
    </rPh>
    <phoneticPr fontId="30"/>
  </si>
  <si>
    <t>改良・実用化フェーズ</t>
    <rPh sb="0" eb="2">
      <t>カイリョウ</t>
    </rPh>
    <rPh sb="3" eb="6">
      <t>ジツヨウカ</t>
    </rPh>
    <phoneticPr fontId="30"/>
  </si>
  <si>
    <t>普及促進フェーズ</t>
    <rPh sb="0" eb="2">
      <t>フキュウ</t>
    </rPh>
    <rPh sb="2" eb="4">
      <t>ソクシン</t>
    </rPh>
    <phoneticPr fontId="30"/>
  </si>
  <si>
    <t>様式第４-１号（第10条関係）　付表　別紙３</t>
    <phoneticPr fontId="6"/>
  </si>
  <si>
    <t>※レンタル・リースではない場合、その理由を記載してください</t>
    <rPh sb="13" eb="15">
      <t>バアイ</t>
    </rPh>
    <rPh sb="18" eb="20">
      <t>リユウ</t>
    </rPh>
    <rPh sb="21" eb="23">
      <t>キサイ</t>
    </rPh>
    <phoneticPr fontId="6"/>
  </si>
  <si>
    <t>(７) 事業終了予定日
     (改良・実用化フェーズ)</t>
    <phoneticPr fontId="6"/>
  </si>
  <si>
    <t>　（表が不足する場合は、本シートを複製してください）</t>
    <phoneticPr fontId="30"/>
  </si>
  <si>
    <t>(3) 委託業務の新規追加、委託先の追加・変更</t>
    <rPh sb="4" eb="6">
      <t>イタク</t>
    </rPh>
    <rPh sb="6" eb="8">
      <t>ギョウム</t>
    </rPh>
    <rPh sb="9" eb="11">
      <t>シンキ</t>
    </rPh>
    <rPh sb="11" eb="13">
      <t>ツイカ</t>
    </rPh>
    <rPh sb="18" eb="20">
      <t>ツイカ</t>
    </rPh>
    <phoneticPr fontId="6"/>
  </si>
  <si>
    <t>※該当の調達方法に✔を入れてください</t>
    <phoneticPr fontId="6"/>
  </si>
  <si>
    <t>（表が不足する場合は、本シートを複製してください）</t>
    <phoneticPr fontId="30"/>
  </si>
  <si>
    <t>上記調達先は、自社との資本関係、役員または従業員の兼務、自社代表者３親等以内の親族による経営などの関係はない（該当する欄に✔）</t>
    <rPh sb="2" eb="4">
      <t>チョウタツ</t>
    </rPh>
    <phoneticPr fontId="6"/>
  </si>
  <si>
    <t>契約先</t>
    <rPh sb="0" eb="2">
      <t>ケイヤク</t>
    </rPh>
    <rPh sb="2" eb="3">
      <t>サキ</t>
    </rPh>
    <phoneticPr fontId="3"/>
  </si>
  <si>
    <t>上記契約先は、自社との資本関係、役員または従業員の兼務、自社代表者３親等以内の親族による経営などの関係はない（該当する欄に✔）</t>
    <rPh sb="2" eb="4">
      <t>ケイヤク</t>
    </rPh>
    <phoneticPr fontId="6"/>
  </si>
  <si>
    <t>先導的ユーザー（導入予定先）</t>
    <rPh sb="8" eb="10">
      <t>ドウニュウ</t>
    </rPh>
    <rPh sb="10" eb="12">
      <t>ヨテイ</t>
    </rPh>
    <rPh sb="12" eb="13">
      <t>サキ</t>
    </rPh>
    <phoneticPr fontId="30"/>
  </si>
  <si>
    <t>（枠・表が不足するの場合は、追加または本シートを複製してください）</t>
    <rPh sb="14" eb="16">
      <t>ツイカ</t>
    </rPh>
    <phoneticPr fontId="30"/>
  </si>
  <si>
    <t>変更
(✔）</t>
    <rPh sb="0" eb="2">
      <t>ヘンコウ</t>
    </rPh>
    <phoneticPr fontId="3"/>
  </si>
  <si>
    <t>平成30年度先進的防災技術実用化支援事業変更承認申請書</t>
    <rPh sb="0" eb="2">
      <t>ヘイセイ</t>
    </rPh>
    <rPh sb="4" eb="6">
      <t>ネンド</t>
    </rPh>
    <phoneticPr fontId="3"/>
  </si>
  <si>
    <t>平成30年10月2日付30東中企助第1059号をもって交付決定の通知があった助成事業を</t>
    <rPh sb="0" eb="2">
      <t>ヘイセイ</t>
    </rPh>
    <rPh sb="4" eb="5">
      <t>ネン</t>
    </rPh>
    <rPh sb="7" eb="8">
      <t>ガツ</t>
    </rPh>
    <rPh sb="9" eb="10">
      <t>ヒ</t>
    </rPh>
    <rPh sb="10" eb="11">
      <t>ヅケ</t>
    </rPh>
    <rPh sb="13" eb="14">
      <t>ヒガシ</t>
    </rPh>
    <rPh sb="14" eb="15">
      <t>ナカ</t>
    </rPh>
    <rPh sb="15" eb="16">
      <t>クワダ</t>
    </rPh>
    <rPh sb="16" eb="17">
      <t>ジョ</t>
    </rPh>
    <rPh sb="17" eb="18">
      <t>ダイ</t>
    </rPh>
    <phoneticPr fontId="3"/>
  </si>
  <si>
    <t>(5) 先導的ユーザーの追加・変更</t>
    <rPh sb="4" eb="7">
      <t>センドウテキ</t>
    </rPh>
    <rPh sb="12" eb="14">
      <t>ツイカ</t>
    </rPh>
    <rPh sb="15" eb="17">
      <t>ヘンコウ</t>
    </rPh>
    <phoneticPr fontId="6"/>
  </si>
  <si>
    <t>(6) 展示会出展先、広告の追加・変更</t>
    <rPh sb="4" eb="7">
      <t>テンジカイ</t>
    </rPh>
    <rPh sb="7" eb="9">
      <t>シュッテン</t>
    </rPh>
    <rPh sb="9" eb="10">
      <t>サキ</t>
    </rPh>
    <rPh sb="11" eb="13">
      <t>コウコク</t>
    </rPh>
    <rPh sb="14" eb="16">
      <t>ツイカ</t>
    </rPh>
    <rPh sb="17" eb="19">
      <t>ヘンコウ</t>
    </rPh>
    <phoneticPr fontId="6"/>
  </si>
  <si>
    <t>（７）機械装置・工具器具費</t>
    <rPh sb="3" eb="5">
      <t>キカイ</t>
    </rPh>
    <rPh sb="5" eb="7">
      <t>ソウチ</t>
    </rPh>
    <rPh sb="8" eb="10">
      <t>コウグ</t>
    </rPh>
    <rPh sb="10" eb="12">
      <t>キグ</t>
    </rPh>
    <rPh sb="12" eb="13">
      <t>ヒ</t>
    </rPh>
    <phoneticPr fontId="6"/>
  </si>
  <si>
    <t>（８）委託費</t>
    <rPh sb="3" eb="5">
      <t>イタク</t>
    </rPh>
    <rPh sb="5" eb="6">
      <t>ヒ</t>
    </rPh>
    <phoneticPr fontId="6"/>
  </si>
  <si>
    <t>（９）直接人件費</t>
    <rPh sb="3" eb="5">
      <t>チョクセツ</t>
    </rPh>
    <rPh sb="5" eb="8">
      <t>ジンケンヒ</t>
    </rPh>
    <phoneticPr fontId="6"/>
  </si>
  <si>
    <t>（10）展示会出展費</t>
    <rPh sb="4" eb="7">
      <t>テンジカイ</t>
    </rPh>
    <rPh sb="7" eb="9">
      <t>シュッテン</t>
    </rPh>
    <rPh sb="9" eb="10">
      <t>ヒ</t>
    </rPh>
    <phoneticPr fontId="6"/>
  </si>
  <si>
    <t>（11）広告費</t>
    <rPh sb="4" eb="7">
      <t>コウコクヒ</t>
    </rPh>
    <phoneticPr fontId="6"/>
  </si>
  <si>
    <t>　　</t>
  </si>
  <si>
    <t>2　変更項目（該当する項目の右の欄のレ点）</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</si>
</sst>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lt;=99999999]####\-####;\(00\)\ ####\-####"/>
  </numFmts>
  <fonts count="6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4"/>
      <name val="ＭＳ 明朝"/>
      <family val="1"/>
      <charset val="128"/>
    </font>
    <font>
      <sz val="6"/>
      <name val="ＭＳ Ｐゴシック"/>
      <family val="3"/>
      <charset val="128"/>
      <scheme val="minor"/>
    </font>
    <font>
      <sz val="11"/>
      <color theme="1"/>
      <name val="ＭＳ Ｐゴシック"/>
      <family val="3"/>
      <charset val="128"/>
      <scheme val="minor"/>
    </font>
    <font>
      <sz val="11"/>
      <color indexed="8"/>
      <name val="ＭＳ Ｐゴシック"/>
      <family val="3"/>
      <charset val="128"/>
    </font>
    <font>
      <u/>
      <sz val="10.8"/>
      <color theme="10"/>
      <name val="ＭＳ Ｐゴシック"/>
      <family val="3"/>
      <charset val="128"/>
    </font>
    <font>
      <b/>
      <sz val="16"/>
      <color theme="1"/>
      <name val="ＭＳ Ｐゴシック"/>
      <family val="3"/>
      <charset val="128"/>
      <scheme val="minor"/>
    </font>
    <font>
      <sz val="11"/>
      <name val="ＭＳ ゴシック"/>
      <family val="3"/>
      <charset val="128"/>
    </font>
    <font>
      <sz val="10"/>
      <name val="ＭＳ ゴシック"/>
      <family val="3"/>
      <charset val="128"/>
    </font>
    <font>
      <sz val="11"/>
      <name val="ＭＳ Ｐゴシック"/>
      <family val="3"/>
      <charset val="128"/>
      <scheme val="minor"/>
    </font>
    <font>
      <sz val="10"/>
      <name val="HG丸ｺﾞｼｯｸM-PRO"/>
      <family val="3"/>
      <charset val="128"/>
    </font>
    <font>
      <b/>
      <sz val="11"/>
      <name val="ＭＳ ゴシック"/>
      <family val="3"/>
      <charset val="128"/>
    </font>
    <font>
      <sz val="11"/>
      <name val="ＭＳ Ｐ明朝"/>
      <family val="1"/>
      <charset val="128"/>
    </font>
    <font>
      <sz val="11"/>
      <name val="ＭＳ Ｐゴシック"/>
      <family val="3"/>
      <charset val="128"/>
    </font>
    <font>
      <sz val="9"/>
      <name val="ＭＳ Ｐ明朝"/>
      <family val="1"/>
      <charset val="128"/>
    </font>
    <font>
      <sz val="18"/>
      <name val="ＭＳ Ｐゴシック"/>
      <family val="3"/>
      <charset val="128"/>
    </font>
    <font>
      <sz val="16"/>
      <name val="ＭＳ 明朝"/>
      <family val="1"/>
      <charset val="128"/>
    </font>
    <font>
      <sz val="16"/>
      <name val="ＭＳ Ｐゴシック"/>
      <family val="3"/>
      <charset val="128"/>
    </font>
    <font>
      <b/>
      <sz val="14"/>
      <name val="ＭＳ 明朝"/>
      <family val="1"/>
      <charset val="128"/>
    </font>
    <font>
      <b/>
      <sz val="12"/>
      <name val="ＭＳ 明朝"/>
      <family val="1"/>
      <charset val="128"/>
    </font>
    <font>
      <sz val="12"/>
      <name val="ＭＳ 明朝"/>
      <family val="1"/>
      <charset val="128"/>
    </font>
    <font>
      <b/>
      <sz val="16"/>
      <name val="ＭＳ 明朝"/>
      <family val="1"/>
      <charset val="128"/>
    </font>
    <font>
      <b/>
      <sz val="11"/>
      <name val="ＭＳ 明朝"/>
      <family val="1"/>
      <charset val="128"/>
    </font>
    <font>
      <sz val="11"/>
      <color rgb="FF000000"/>
      <name val="ＭＳ Ｐ明朝"/>
      <family val="1"/>
      <charset val="128"/>
    </font>
    <font>
      <sz val="11"/>
      <color theme="0"/>
      <name val="ＭＳ Ｐ明朝"/>
      <family val="1"/>
      <charset val="128"/>
    </font>
    <font>
      <sz val="9"/>
      <color theme="0" tint="-0.499984740745262"/>
      <name val="ＭＳ Ｐ明朝"/>
      <family val="1"/>
      <charset val="128"/>
    </font>
    <font>
      <sz val="6"/>
      <name val="ＭＳ Ｐゴシック"/>
      <family val="2"/>
      <charset val="128"/>
      <scheme val="minor"/>
    </font>
    <font>
      <sz val="9"/>
      <name val="ＭＳ ゴシック"/>
      <family val="3"/>
      <charset val="128"/>
    </font>
    <font>
      <b/>
      <sz val="12"/>
      <name val="ＭＳ ゴシック"/>
      <family val="3"/>
      <charset val="128"/>
    </font>
    <font>
      <sz val="11"/>
      <name val="HG丸ｺﾞｼｯｸM-PRO"/>
      <family val="3"/>
      <charset val="128"/>
    </font>
    <font>
      <sz val="9"/>
      <name val="HG丸ｺﾞｼｯｸM-PRO"/>
      <family val="3"/>
      <charset val="128"/>
    </font>
    <font>
      <sz val="10"/>
      <name val="ＭＳ Ｐ明朝"/>
      <family val="1"/>
      <charset val="128"/>
    </font>
    <font>
      <b/>
      <sz val="12"/>
      <name val="ＭＳ Ｐゴシック"/>
      <family val="3"/>
      <charset val="128"/>
    </font>
    <font>
      <sz val="12"/>
      <name val="ＭＳ Ｐ明朝"/>
      <family val="1"/>
      <charset val="128"/>
    </font>
    <font>
      <b/>
      <sz val="12"/>
      <color theme="0"/>
      <name val="ＭＳ Ｐゴシック"/>
      <family val="3"/>
      <charset val="128"/>
      <scheme val="minor"/>
    </font>
    <font>
      <b/>
      <sz val="10"/>
      <name val="ＭＳ Ｐゴシック"/>
      <family val="3"/>
      <charset val="128"/>
    </font>
    <font>
      <b/>
      <sz val="10"/>
      <name val="ＭＳ Ｐ明朝"/>
      <family val="1"/>
      <charset val="128"/>
    </font>
    <font>
      <sz val="10"/>
      <color theme="1"/>
      <name val="ＭＳ ゴシック"/>
      <family val="3"/>
      <charset val="128"/>
    </font>
    <font>
      <sz val="9"/>
      <name val="ＭＳ Ｐゴシック"/>
      <family val="3"/>
      <charset val="128"/>
    </font>
    <font>
      <b/>
      <sz val="18"/>
      <name val="ＭＳ Ｐゴシック"/>
      <family val="3"/>
      <charset val="128"/>
    </font>
    <font>
      <b/>
      <sz val="12"/>
      <color theme="0"/>
      <name val="ＭＳ ゴシック"/>
      <family val="3"/>
      <charset val="128"/>
    </font>
    <font>
      <b/>
      <sz val="10"/>
      <color theme="0"/>
      <name val="ＭＳ Ｐゴシック"/>
      <family val="3"/>
      <charset val="128"/>
      <scheme val="minor"/>
    </font>
    <font>
      <b/>
      <sz val="10"/>
      <name val="ＭＳ Ｐゴシック"/>
      <family val="3"/>
      <charset val="128"/>
      <scheme val="minor"/>
    </font>
    <font>
      <b/>
      <sz val="11"/>
      <name val="ＭＳ Ｐゴシック"/>
      <family val="3"/>
      <charset val="128"/>
      <scheme val="minor"/>
    </font>
    <font>
      <sz val="11"/>
      <name val="ＭＳ Ｐゴシック"/>
      <family val="2"/>
      <charset val="128"/>
      <scheme val="minor"/>
    </font>
    <font>
      <b/>
      <sz val="12"/>
      <name val="ＭＳ Ｐゴシック"/>
      <family val="3"/>
      <charset val="128"/>
      <scheme val="minor"/>
    </font>
    <font>
      <b/>
      <sz val="10.5"/>
      <name val="ＭＳ Ｐゴシック"/>
      <family val="3"/>
      <charset val="128"/>
      <scheme val="minor"/>
    </font>
    <font>
      <sz val="10"/>
      <name val="ＭＳ Ｐゴシック"/>
      <family val="2"/>
      <charset val="128"/>
      <scheme val="minor"/>
    </font>
    <font>
      <b/>
      <sz val="14"/>
      <name val="ＭＳ Ｐゴシック"/>
      <family val="3"/>
      <charset val="128"/>
      <scheme val="minor"/>
    </font>
    <font>
      <sz val="10"/>
      <name val="ＭＳ Ｐゴシック"/>
      <family val="3"/>
      <charset val="128"/>
      <scheme val="minor"/>
    </font>
    <font>
      <sz val="8"/>
      <name val="ＭＳ Ｐゴシック"/>
      <family val="3"/>
      <charset val="128"/>
      <scheme val="minor"/>
    </font>
    <font>
      <sz val="10"/>
      <color theme="1"/>
      <name val="ＭＳ Ｐゴシック"/>
      <family val="3"/>
      <charset val="128"/>
      <scheme val="minor"/>
    </font>
    <font>
      <sz val="9"/>
      <name val="ＭＳ Ｐゴシック"/>
      <family val="3"/>
      <charset val="128"/>
      <scheme val="minor"/>
    </font>
    <font>
      <b/>
      <sz val="11"/>
      <color theme="0"/>
      <name val="ＭＳ Ｐ明朝"/>
      <family val="1"/>
      <charset val="128"/>
    </font>
    <font>
      <sz val="9"/>
      <color theme="1"/>
      <name val="ＭＳ Ｐゴシック"/>
      <family val="3"/>
      <charset val="128"/>
      <scheme val="minor"/>
    </font>
    <font>
      <sz val="9"/>
      <color theme="1"/>
      <name val="ＭＳ ゴシック"/>
      <family val="3"/>
      <charset val="128"/>
    </font>
    <font>
      <b/>
      <sz val="11"/>
      <name val="ＭＳ Ｐ明朝"/>
      <family val="1"/>
      <charset val="128"/>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1" tint="0.499984740745262"/>
        <bgColor indexed="64"/>
      </patternFill>
    </fill>
  </fills>
  <borders count="170">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medium">
        <color indexed="64"/>
      </top>
      <bottom style="thin">
        <color indexed="64"/>
      </bottom>
      <diagonal/>
    </border>
    <border diagonalUp="1">
      <left/>
      <right style="medium">
        <color indexed="64"/>
      </right>
      <top/>
      <bottom style="double">
        <color indexed="64"/>
      </bottom>
      <diagonal style="thin">
        <color indexed="64"/>
      </diagonal>
    </border>
    <border>
      <left/>
      <right style="medium">
        <color indexed="64"/>
      </right>
      <top style="double">
        <color indexed="64"/>
      </top>
      <bottom style="medium">
        <color indexed="64"/>
      </bottom>
      <diagonal/>
    </border>
    <border>
      <left style="medium">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hair">
        <color indexed="64"/>
      </left>
      <right style="hair">
        <color indexed="64"/>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thin">
        <color indexed="64"/>
      </top>
      <bottom style="dashed">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bottom style="double">
        <color indexed="64"/>
      </bottom>
      <diagonal style="thin">
        <color indexed="64"/>
      </diagonal>
    </border>
    <border>
      <left style="hair">
        <color indexed="64"/>
      </left>
      <right style="hair">
        <color indexed="64"/>
      </right>
      <top style="double">
        <color indexed="64"/>
      </top>
      <bottom style="medium">
        <color indexed="64"/>
      </bottom>
      <diagonal/>
    </border>
    <border>
      <left style="dashed">
        <color indexed="64"/>
      </left>
      <right style="medium">
        <color indexed="64"/>
      </right>
      <top style="dashed">
        <color indexed="64"/>
      </top>
      <bottom style="hair">
        <color indexed="64"/>
      </bottom>
      <diagonal/>
    </border>
    <border>
      <left style="dashed">
        <color indexed="64"/>
      </left>
      <right style="medium">
        <color indexed="64"/>
      </right>
      <top style="hair">
        <color indexed="64"/>
      </top>
      <bottom style="medium">
        <color indexed="64"/>
      </bottom>
      <diagonal/>
    </border>
    <border>
      <left style="dashed">
        <color indexed="64"/>
      </left>
      <right style="medium">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style="hair">
        <color indexed="64"/>
      </left>
      <right style="hair">
        <color indexed="64"/>
      </right>
      <top style="thin">
        <color indexed="64"/>
      </top>
      <bottom/>
      <diagonal/>
    </border>
    <border>
      <left/>
      <right style="medium">
        <color indexed="64"/>
      </right>
      <top style="thin">
        <color indexed="64"/>
      </top>
      <bottom/>
      <diagonal/>
    </border>
    <border>
      <left style="medium">
        <color indexed="64"/>
      </left>
      <right/>
      <top style="dashed">
        <color indexed="64"/>
      </top>
      <bottom style="hair">
        <color indexed="64"/>
      </bottom>
      <diagonal/>
    </border>
    <border>
      <left style="hair">
        <color indexed="64"/>
      </left>
      <right style="hair">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hair">
        <color indexed="64"/>
      </left>
      <right style="hair">
        <color indexed="64"/>
      </right>
      <top style="double">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thin">
        <color indexed="64"/>
      </top>
      <bottom/>
      <diagonal/>
    </border>
    <border>
      <left/>
      <right/>
      <top/>
      <bottom style="thin">
        <color indexed="64"/>
      </bottom>
      <diagonal/>
    </border>
    <border diagonalUp="1">
      <left style="hair">
        <color indexed="64"/>
      </left>
      <right style="hair">
        <color indexed="64"/>
      </right>
      <top style="medium">
        <color indexed="64"/>
      </top>
      <bottom style="double">
        <color indexed="64"/>
      </bottom>
      <diagonal style="hair">
        <color indexed="64"/>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top style="thin">
        <color theme="1"/>
      </top>
      <bottom style="thin">
        <color theme="1"/>
      </bottom>
      <diagonal/>
    </border>
    <border>
      <left/>
      <right style="thin">
        <color theme="1"/>
      </right>
      <top style="thin">
        <color theme="1"/>
      </top>
      <bottom style="thin">
        <color theme="1"/>
      </bottom>
      <diagonal/>
    </border>
    <border>
      <left style="hair">
        <color indexed="64"/>
      </left>
      <right/>
      <top style="thin">
        <color theme="1"/>
      </top>
      <bottom style="double">
        <color theme="1"/>
      </bottom>
      <diagonal/>
    </border>
    <border>
      <left/>
      <right style="thin">
        <color theme="1"/>
      </right>
      <top style="thin">
        <color theme="1"/>
      </top>
      <bottom style="double">
        <color theme="1"/>
      </bottom>
      <diagonal/>
    </border>
    <border>
      <left style="hair">
        <color indexed="64"/>
      </left>
      <right/>
      <top style="double">
        <color theme="1"/>
      </top>
      <bottom style="thin">
        <color theme="1"/>
      </bottom>
      <diagonal/>
    </border>
    <border>
      <left/>
      <right style="thin">
        <color theme="1"/>
      </right>
      <top style="double">
        <color theme="1"/>
      </top>
      <bottom style="thin">
        <color theme="1"/>
      </bottom>
      <diagonal/>
    </border>
    <border>
      <left/>
      <right/>
      <top style="thin">
        <color theme="1"/>
      </top>
      <bottom style="thin">
        <color theme="1"/>
      </bottom>
      <diagonal/>
    </border>
    <border>
      <left style="hair">
        <color indexed="64"/>
      </left>
      <right/>
      <top/>
      <bottom style="thin">
        <color theme="1"/>
      </bottom>
      <diagonal/>
    </border>
    <border>
      <left/>
      <right style="thin">
        <color theme="1"/>
      </right>
      <top/>
      <bottom style="thin">
        <color theme="1"/>
      </bottom>
      <diagonal/>
    </border>
    <border>
      <left style="hair">
        <color indexed="64"/>
      </left>
      <right/>
      <top/>
      <bottom style="thin">
        <color indexed="64"/>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diagonal/>
    </border>
    <border>
      <left/>
      <right style="hair">
        <color indexed="64"/>
      </right>
      <top/>
      <bottom style="thin">
        <color indexed="64"/>
      </bottom>
      <diagonal/>
    </border>
    <border>
      <left/>
      <right style="hair">
        <color indexed="64"/>
      </right>
      <top style="double">
        <color indexed="64"/>
      </top>
      <bottom style="thin">
        <color indexed="64"/>
      </bottom>
      <diagonal/>
    </border>
    <border>
      <left/>
      <right/>
      <top style="thin">
        <color theme="1"/>
      </top>
      <bottom style="double">
        <color theme="1"/>
      </bottom>
      <diagonal/>
    </border>
    <border>
      <left/>
      <right/>
      <top style="double">
        <color theme="1"/>
      </top>
      <bottom style="thin">
        <color theme="1"/>
      </bottom>
      <diagonal/>
    </border>
    <border>
      <left/>
      <right/>
      <top/>
      <bottom style="thin">
        <color theme="1"/>
      </bottom>
      <diagonal/>
    </border>
    <border>
      <left style="thick">
        <color indexed="64"/>
      </left>
      <right/>
      <top/>
      <bottom style="thin">
        <color indexed="64"/>
      </bottom>
      <diagonal/>
    </border>
    <border>
      <left style="thick">
        <color indexed="64"/>
      </left>
      <right/>
      <top style="thin">
        <color indexed="64"/>
      </top>
      <bottom style="hair">
        <color indexed="64"/>
      </bottom>
      <diagonal/>
    </border>
    <border>
      <left style="thick">
        <color indexed="64"/>
      </left>
      <right/>
      <top style="hair">
        <color indexed="64"/>
      </top>
      <bottom style="hair">
        <color indexed="64"/>
      </bottom>
      <diagonal/>
    </border>
    <border>
      <left style="thick">
        <color indexed="64"/>
      </left>
      <right/>
      <top style="hair">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thin">
        <color indexed="64"/>
      </top>
      <bottom style="dashed">
        <color indexed="64"/>
      </bottom>
      <diagonal/>
    </border>
    <border>
      <left style="thick">
        <color indexed="64"/>
      </left>
      <right/>
      <top/>
      <bottom style="hair">
        <color indexed="64"/>
      </bottom>
      <diagonal/>
    </border>
    <border>
      <left style="thick">
        <color indexed="64"/>
      </left>
      <right/>
      <top/>
      <bottom/>
      <diagonal/>
    </border>
    <border diagonalUp="1">
      <left style="hair">
        <color indexed="64"/>
      </left>
      <right style="thick">
        <color indexed="64"/>
      </right>
      <top style="medium">
        <color indexed="64"/>
      </top>
      <bottom style="double">
        <color indexed="64"/>
      </bottom>
      <diagonal style="hair">
        <color indexed="64"/>
      </diagonal>
    </border>
    <border>
      <left style="thick">
        <color indexed="64"/>
      </left>
      <right/>
      <top style="double">
        <color indexed="64"/>
      </top>
      <bottom style="thick">
        <color indexed="64"/>
      </bottom>
      <diagonal/>
    </border>
    <border>
      <left style="hair">
        <color indexed="64"/>
      </left>
      <right style="hair">
        <color indexed="64"/>
      </right>
      <top style="double">
        <color indexed="64"/>
      </top>
      <bottom style="thick">
        <color indexed="64"/>
      </bottom>
      <diagonal/>
    </border>
    <border>
      <left style="thick">
        <color indexed="64"/>
      </left>
      <right/>
      <top style="thick">
        <color indexed="64"/>
      </top>
      <bottom style="thick">
        <color indexed="64"/>
      </bottom>
      <diagonal/>
    </border>
    <border>
      <left style="hair">
        <color indexed="64"/>
      </left>
      <right style="hair">
        <color indexed="64"/>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style="medium">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style="thin">
        <color indexed="64"/>
      </top>
      <bottom style="thin">
        <color indexed="64"/>
      </bottom>
      <diagonal/>
    </border>
    <border>
      <left style="dashed">
        <color indexed="64"/>
      </left>
      <right style="medium">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hair">
        <color indexed="64"/>
      </bottom>
      <diagonal/>
    </border>
    <border>
      <left style="dashed">
        <color indexed="64"/>
      </left>
      <right style="medium">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medium">
        <color indexed="64"/>
      </left>
      <right style="thick">
        <color indexed="64"/>
      </right>
      <top/>
      <bottom/>
      <diagonal/>
    </border>
    <border>
      <left/>
      <right/>
      <top style="hair">
        <color indexed="64"/>
      </top>
      <bottom style="thin">
        <color indexed="64"/>
      </bottom>
      <diagonal/>
    </border>
    <border>
      <left style="hair">
        <color indexed="64"/>
      </left>
      <right style="thick">
        <color indexed="64"/>
      </right>
      <top style="thick">
        <color indexed="64"/>
      </top>
      <bottom style="thick">
        <color indexed="64"/>
      </bottom>
      <diagonal/>
    </border>
    <border>
      <left style="hair">
        <color indexed="64"/>
      </left>
      <right style="thick">
        <color indexed="64"/>
      </right>
      <top/>
      <bottom style="thin">
        <color indexed="64"/>
      </bottom>
      <diagonal/>
    </border>
    <border>
      <left style="hair">
        <color indexed="64"/>
      </left>
      <right style="thick">
        <color indexed="64"/>
      </right>
      <top style="thin">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thick">
        <color indexed="64"/>
      </right>
      <top style="hair">
        <color indexed="64"/>
      </top>
      <bottom style="medium">
        <color indexed="64"/>
      </bottom>
      <diagonal/>
    </border>
    <border>
      <left style="hair">
        <color indexed="64"/>
      </left>
      <right style="thick">
        <color indexed="64"/>
      </right>
      <top style="medium">
        <color indexed="64"/>
      </top>
      <bottom style="thin">
        <color indexed="64"/>
      </bottom>
      <diagonal/>
    </border>
    <border>
      <left style="hair">
        <color indexed="64"/>
      </left>
      <right style="thick">
        <color indexed="64"/>
      </right>
      <top style="thin">
        <color indexed="64"/>
      </top>
      <bottom style="dashed">
        <color indexed="64"/>
      </bottom>
      <diagonal/>
    </border>
    <border>
      <left style="hair">
        <color indexed="64"/>
      </left>
      <right style="thick">
        <color indexed="64"/>
      </right>
      <top/>
      <bottom style="hair">
        <color indexed="64"/>
      </bottom>
      <diagonal/>
    </border>
    <border>
      <left style="hair">
        <color indexed="64"/>
      </left>
      <right style="thick">
        <color indexed="64"/>
      </right>
      <top style="hair">
        <color indexed="64"/>
      </top>
      <bottom style="thin">
        <color indexed="64"/>
      </bottom>
      <diagonal/>
    </border>
    <border>
      <left style="hair">
        <color indexed="64"/>
      </left>
      <right style="thick">
        <color indexed="64"/>
      </right>
      <top style="double">
        <color indexed="64"/>
      </top>
      <bottom style="thick">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double">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s>
  <cellStyleXfs count="8">
    <xf numFmtId="0" fontId="0" fillId="0" borderId="0">
      <alignment vertical="center"/>
    </xf>
    <xf numFmtId="38" fontId="8" fillId="0" borderId="0" applyFont="0" applyFill="0" applyBorder="0" applyAlignment="0" applyProtection="0">
      <alignment vertical="center"/>
    </xf>
    <xf numFmtId="0" fontId="9" fillId="0" borderId="0" applyNumberFormat="0" applyFill="0" applyBorder="0" applyAlignment="0" applyProtection="0">
      <alignment vertical="top"/>
      <protection locked="0"/>
    </xf>
    <xf numFmtId="0" fontId="7" fillId="0" borderId="0">
      <alignment vertical="center"/>
    </xf>
    <xf numFmtId="0" fontId="17" fillId="0" borderId="0"/>
    <xf numFmtId="38" fontId="2"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cellStyleXfs>
  <cellXfs count="914">
    <xf numFmtId="0" fontId="0" fillId="0" borderId="0" xfId="0">
      <alignment vertical="center"/>
    </xf>
    <xf numFmtId="0" fontId="17" fillId="0" borderId="0" xfId="0" applyFont="1">
      <alignment vertical="center"/>
    </xf>
    <xf numFmtId="0" fontId="17" fillId="0" borderId="0" xfId="0" applyFont="1" applyBorder="1" applyAlignment="1">
      <alignment vertical="center"/>
    </xf>
    <xf numFmtId="0" fontId="16" fillId="0" borderId="0" xfId="0" applyFont="1">
      <alignment vertical="center"/>
    </xf>
    <xf numFmtId="0" fontId="16" fillId="0" borderId="0" xfId="0" applyFont="1" applyBorder="1">
      <alignment vertical="center"/>
    </xf>
    <xf numFmtId="0" fontId="17" fillId="0" borderId="0" xfId="0" applyFont="1" applyFill="1">
      <alignment vertical="center"/>
    </xf>
    <xf numFmtId="0" fontId="4" fillId="0" borderId="0" xfId="0" applyFont="1">
      <alignment vertical="center"/>
    </xf>
    <xf numFmtId="0" fontId="20" fillId="0" borderId="0" xfId="0" applyFont="1">
      <alignment vertical="center"/>
    </xf>
    <xf numFmtId="0" fontId="4" fillId="0" borderId="13"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0" xfId="0" applyFont="1" applyAlignment="1">
      <alignment vertical="center" wrapText="1"/>
    </xf>
    <xf numFmtId="0" fontId="4" fillId="0" borderId="107" xfId="0" applyFont="1" applyBorder="1" applyAlignment="1">
      <alignment horizontal="center" vertical="center" wrapText="1"/>
    </xf>
    <xf numFmtId="0" fontId="4" fillId="0" borderId="108" xfId="0" applyFont="1" applyBorder="1" applyAlignment="1">
      <alignment horizontal="center" vertical="center" wrapText="1"/>
    </xf>
    <xf numFmtId="0" fontId="22" fillId="2" borderId="53" xfId="0" applyFont="1" applyFill="1" applyBorder="1">
      <alignment vertical="center"/>
    </xf>
    <xf numFmtId="0" fontId="4" fillId="2" borderId="4" xfId="0" applyFont="1" applyFill="1" applyBorder="1">
      <alignment vertical="center"/>
    </xf>
    <xf numFmtId="0" fontId="4" fillId="2" borderId="7" xfId="0" applyFont="1" applyFill="1" applyBorder="1">
      <alignment vertical="center"/>
    </xf>
    <xf numFmtId="176" fontId="23" fillId="2" borderId="14" xfId="0" applyNumberFormat="1" applyFont="1" applyFill="1" applyBorder="1">
      <alignment vertical="center"/>
    </xf>
    <xf numFmtId="176" fontId="23" fillId="2" borderId="32" xfId="0" applyNumberFormat="1" applyFont="1" applyFill="1" applyBorder="1">
      <alignment vertical="center"/>
    </xf>
    <xf numFmtId="176" fontId="23" fillId="2" borderId="22" xfId="0" applyNumberFormat="1" applyFont="1" applyFill="1" applyBorder="1">
      <alignment vertical="center"/>
    </xf>
    <xf numFmtId="0" fontId="23" fillId="0" borderId="0" xfId="0" applyFont="1">
      <alignment vertical="center"/>
    </xf>
    <xf numFmtId="176" fontId="23" fillId="2" borderId="96" xfId="0" applyNumberFormat="1" applyFont="1" applyFill="1" applyBorder="1">
      <alignment vertical="center"/>
    </xf>
    <xf numFmtId="0" fontId="4" fillId="0" borderId="1" xfId="0" applyFont="1" applyBorder="1">
      <alignment vertical="center"/>
    </xf>
    <xf numFmtId="0" fontId="4" fillId="0" borderId="2" xfId="0" applyFont="1" applyBorder="1">
      <alignment vertical="center"/>
    </xf>
    <xf numFmtId="0" fontId="4" fillId="0" borderId="6" xfId="0" applyFont="1" applyBorder="1">
      <alignment vertical="center"/>
    </xf>
    <xf numFmtId="0" fontId="22" fillId="2" borderId="52" xfId="0" applyFont="1" applyFill="1" applyBorder="1">
      <alignment vertical="center"/>
    </xf>
    <xf numFmtId="0" fontId="4" fillId="2" borderId="5" xfId="0" applyFont="1" applyFill="1" applyBorder="1">
      <alignment vertical="center"/>
    </xf>
    <xf numFmtId="0" fontId="4" fillId="2" borderId="11" xfId="0" applyFont="1" applyFill="1" applyBorder="1">
      <alignment vertical="center"/>
    </xf>
    <xf numFmtId="176" fontId="23" fillId="2" borderId="18" xfId="0" applyNumberFormat="1" applyFont="1" applyFill="1" applyBorder="1">
      <alignment vertical="center"/>
    </xf>
    <xf numFmtId="176" fontId="23" fillId="2" borderId="36" xfId="0" applyNumberFormat="1" applyFont="1" applyFill="1" applyBorder="1">
      <alignment vertical="center"/>
    </xf>
    <xf numFmtId="176" fontId="23" fillId="2" borderId="26" xfId="0" applyNumberFormat="1" applyFont="1" applyFill="1" applyBorder="1">
      <alignment vertical="center"/>
    </xf>
    <xf numFmtId="176" fontId="23" fillId="2" borderId="100" xfId="0" applyNumberFormat="1" applyFont="1" applyFill="1" applyBorder="1">
      <alignment vertical="center"/>
    </xf>
    <xf numFmtId="176" fontId="24" fillId="4" borderId="46" xfId="0" applyNumberFormat="1" applyFont="1" applyFill="1" applyBorder="1">
      <alignment vertical="center"/>
    </xf>
    <xf numFmtId="176" fontId="24" fillId="4" borderId="47" xfId="0" applyNumberFormat="1" applyFont="1" applyFill="1" applyBorder="1">
      <alignment vertical="center"/>
    </xf>
    <xf numFmtId="176" fontId="24" fillId="4" borderId="48" xfId="0" applyNumberFormat="1" applyFont="1" applyFill="1" applyBorder="1">
      <alignment vertical="center"/>
    </xf>
    <xf numFmtId="0" fontId="24" fillId="0" borderId="0" xfId="0" applyFont="1">
      <alignment vertical="center"/>
    </xf>
    <xf numFmtId="176" fontId="24" fillId="4" borderId="29" xfId="0" applyNumberFormat="1" applyFont="1" applyFill="1" applyBorder="1">
      <alignment vertical="center"/>
    </xf>
    <xf numFmtId="176" fontId="24" fillId="4" borderId="37" xfId="0" applyNumberFormat="1" applyFont="1" applyFill="1" applyBorder="1">
      <alignment vertical="center"/>
    </xf>
    <xf numFmtId="176" fontId="24" fillId="4" borderId="30" xfId="0" applyNumberFormat="1" applyFont="1" applyFill="1" applyBorder="1">
      <alignment vertical="center"/>
    </xf>
    <xf numFmtId="176" fontId="24" fillId="4" borderId="101" xfId="0" applyNumberFormat="1" applyFont="1" applyFill="1" applyBorder="1">
      <alignment vertical="center"/>
    </xf>
    <xf numFmtId="0" fontId="22" fillId="0" borderId="53" xfId="0" applyFont="1" applyBorder="1">
      <alignment vertical="center"/>
    </xf>
    <xf numFmtId="0" fontId="4" fillId="0" borderId="3" xfId="0" applyFont="1" applyBorder="1">
      <alignment vertical="center"/>
    </xf>
    <xf numFmtId="0" fontId="4" fillId="0" borderId="12" xfId="0" applyFont="1" applyBorder="1">
      <alignment vertical="center"/>
    </xf>
    <xf numFmtId="176" fontId="4" fillId="0" borderId="19" xfId="0" applyNumberFormat="1" applyFont="1" applyBorder="1">
      <alignment vertical="center"/>
    </xf>
    <xf numFmtId="176" fontId="4" fillId="0" borderId="40" xfId="0" applyNumberFormat="1" applyFont="1" applyBorder="1">
      <alignment vertical="center"/>
    </xf>
    <xf numFmtId="176" fontId="4" fillId="0" borderId="27" xfId="0" applyNumberFormat="1" applyFont="1" applyBorder="1">
      <alignment vertical="center"/>
    </xf>
    <xf numFmtId="176" fontId="4" fillId="0" borderId="71" xfId="0" applyNumberFormat="1" applyFont="1" applyBorder="1">
      <alignment vertical="center"/>
    </xf>
    <xf numFmtId="176" fontId="4" fillId="0" borderId="104" xfId="0" applyNumberFormat="1" applyFont="1" applyBorder="1">
      <alignment vertical="center"/>
    </xf>
    <xf numFmtId="0" fontId="26" fillId="0" borderId="0" xfId="0" applyFont="1" applyAlignment="1">
      <alignment vertical="center" shrinkToFit="1"/>
    </xf>
    <xf numFmtId="0" fontId="23" fillId="0" borderId="0" xfId="0" applyFont="1" applyAlignment="1">
      <alignment vertical="center" shrinkToFit="1"/>
    </xf>
    <xf numFmtId="0" fontId="18" fillId="0" borderId="0" xfId="0" applyFont="1">
      <alignment vertical="center"/>
    </xf>
    <xf numFmtId="0" fontId="16" fillId="0" borderId="0" xfId="4" applyFont="1"/>
    <xf numFmtId="0" fontId="16" fillId="0" borderId="0" xfId="4" applyFont="1" applyAlignment="1">
      <alignment horizontal="center" vertical="center"/>
    </xf>
    <xf numFmtId="0" fontId="16" fillId="0" borderId="0" xfId="4" applyFont="1" applyAlignment="1">
      <alignment vertical="center"/>
    </xf>
    <xf numFmtId="0" fontId="16" fillId="0" borderId="0" xfId="4" applyFont="1" applyAlignment="1">
      <alignment horizontal="right" vertical="center"/>
    </xf>
    <xf numFmtId="0" fontId="16" fillId="0" borderId="0" xfId="4" applyFont="1" applyAlignment="1">
      <alignment horizontal="left" vertical="center"/>
    </xf>
    <xf numFmtId="0" fontId="16" fillId="0" borderId="0" xfId="4" applyFont="1" applyAlignment="1">
      <alignment vertical="center" wrapText="1"/>
    </xf>
    <xf numFmtId="0" fontId="16" fillId="0" borderId="0" xfId="4" applyFont="1" applyAlignment="1"/>
    <xf numFmtId="0" fontId="16" fillId="0" borderId="0" xfId="4" applyFont="1" applyBorder="1" applyAlignment="1">
      <alignment vertical="center"/>
    </xf>
    <xf numFmtId="0" fontId="16" fillId="0" borderId="0" xfId="4" applyFont="1" applyAlignment="1">
      <alignment vertical="top"/>
    </xf>
    <xf numFmtId="0" fontId="16" fillId="0" borderId="12" xfId="4" applyFont="1" applyBorder="1" applyAlignment="1">
      <alignment vertical="center"/>
    </xf>
    <xf numFmtId="0" fontId="18" fillId="0" borderId="0" xfId="4" applyFont="1"/>
    <xf numFmtId="0" fontId="16" fillId="0" borderId="7" xfId="4" applyFont="1" applyBorder="1" applyAlignment="1">
      <alignment vertical="center"/>
    </xf>
    <xf numFmtId="0" fontId="16" fillId="5" borderId="0" xfId="4" applyFont="1" applyFill="1" applyAlignment="1" applyProtection="1">
      <alignment horizontal="left" vertical="center"/>
    </xf>
    <xf numFmtId="0" fontId="4" fillId="0" borderId="0" xfId="0" applyFont="1" applyAlignment="1">
      <alignment vertical="center"/>
    </xf>
    <xf numFmtId="0" fontId="16" fillId="5" borderId="0" xfId="4" applyFont="1" applyFill="1"/>
    <xf numFmtId="0" fontId="17" fillId="0" borderId="0" xfId="0" applyFont="1" applyBorder="1">
      <alignment vertical="center"/>
    </xf>
    <xf numFmtId="0" fontId="4" fillId="0" borderId="128" xfId="0" applyFont="1" applyBorder="1">
      <alignment vertical="center"/>
    </xf>
    <xf numFmtId="0" fontId="4" fillId="0" borderId="130" xfId="0" applyFont="1" applyBorder="1" applyAlignment="1">
      <alignment horizontal="center" vertical="center" wrapText="1"/>
    </xf>
    <xf numFmtId="176" fontId="23" fillId="2" borderId="131" xfId="0" applyNumberFormat="1" applyFont="1" applyFill="1" applyBorder="1">
      <alignment vertical="center"/>
    </xf>
    <xf numFmtId="176" fontId="23" fillId="2" borderId="135" xfId="0" applyNumberFormat="1" applyFont="1" applyFill="1" applyBorder="1">
      <alignment vertical="center"/>
    </xf>
    <xf numFmtId="176" fontId="24" fillId="4" borderId="136" xfId="0" applyNumberFormat="1" applyFont="1" applyFill="1" applyBorder="1">
      <alignment vertical="center"/>
    </xf>
    <xf numFmtId="0" fontId="12" fillId="0" borderId="0" xfId="3" applyFont="1" applyProtection="1">
      <alignment vertical="center"/>
      <protection locked="0"/>
    </xf>
    <xf numFmtId="0" fontId="12" fillId="0" borderId="0" xfId="3" applyFont="1" applyFill="1" applyProtection="1">
      <alignment vertical="center"/>
      <protection locked="0"/>
    </xf>
    <xf numFmtId="0" fontId="12" fillId="0" borderId="0" xfId="3" applyFont="1" applyFill="1" applyBorder="1" applyAlignment="1">
      <alignment vertical="center" shrinkToFit="1"/>
    </xf>
    <xf numFmtId="0" fontId="12" fillId="0" borderId="0" xfId="3" applyFont="1" applyFill="1" applyBorder="1" applyAlignment="1">
      <alignment horizontal="center" vertical="center" shrinkToFit="1"/>
    </xf>
    <xf numFmtId="0" fontId="12" fillId="0" borderId="0" xfId="3" applyFont="1" applyFill="1" applyBorder="1" applyAlignment="1">
      <alignment horizontal="center" vertical="center"/>
    </xf>
    <xf numFmtId="0" fontId="12" fillId="0" borderId="0" xfId="3" applyFont="1">
      <alignment vertical="center"/>
    </xf>
    <xf numFmtId="0" fontId="12" fillId="0" borderId="0" xfId="3" applyFont="1" applyBorder="1" applyProtection="1">
      <alignment vertical="center"/>
      <protection locked="0"/>
    </xf>
    <xf numFmtId="0" fontId="12" fillId="0" borderId="60" xfId="3" applyFont="1" applyBorder="1" applyProtection="1">
      <alignment vertical="center"/>
      <protection locked="0"/>
    </xf>
    <xf numFmtId="0" fontId="12" fillId="0" borderId="0" xfId="3" applyFont="1" applyFill="1" applyBorder="1" applyAlignment="1">
      <alignment horizontal="left" vertical="center"/>
    </xf>
    <xf numFmtId="0" fontId="15" fillId="0" borderId="0" xfId="3" applyFont="1">
      <alignment vertical="center"/>
    </xf>
    <xf numFmtId="0" fontId="17" fillId="0" borderId="0" xfId="3" applyFont="1" applyBorder="1" applyAlignment="1">
      <alignment vertical="center" wrapText="1"/>
    </xf>
    <xf numFmtId="0" fontId="12" fillId="0" borderId="0" xfId="3" applyFont="1" applyFill="1" applyBorder="1" applyAlignment="1">
      <alignment vertical="center"/>
    </xf>
    <xf numFmtId="0" fontId="12" fillId="0" borderId="120" xfId="3" applyFont="1" applyBorder="1" applyAlignment="1">
      <alignment vertical="center"/>
    </xf>
    <xf numFmtId="0" fontId="12" fillId="0" borderId="54" xfId="3" applyFont="1" applyBorder="1" applyAlignment="1">
      <alignment vertical="center"/>
    </xf>
    <xf numFmtId="0" fontId="11" fillId="0" borderId="0" xfId="3" applyFont="1" applyBorder="1" applyAlignment="1">
      <alignment vertical="center" shrinkToFit="1"/>
    </xf>
    <xf numFmtId="0" fontId="17" fillId="0" borderId="0" xfId="3" applyFont="1" applyBorder="1" applyAlignment="1">
      <alignment vertical="center"/>
    </xf>
    <xf numFmtId="0" fontId="32" fillId="0" borderId="0" xfId="3" applyFont="1" applyProtection="1">
      <alignment vertical="center"/>
      <protection locked="0"/>
    </xf>
    <xf numFmtId="0" fontId="11" fillId="0" borderId="0" xfId="3" applyFont="1" applyProtection="1">
      <alignment vertical="center"/>
      <protection locked="0"/>
    </xf>
    <xf numFmtId="0" fontId="12" fillId="0" borderId="0" xfId="3" applyFont="1" applyAlignment="1" applyProtection="1">
      <alignment vertical="center"/>
      <protection locked="0"/>
    </xf>
    <xf numFmtId="0" fontId="11" fillId="0" borderId="60" xfId="2" applyFont="1" applyBorder="1" applyAlignment="1" applyProtection="1">
      <alignment vertical="center"/>
    </xf>
    <xf numFmtId="0" fontId="11" fillId="0" borderId="57" xfId="3" applyFont="1" applyBorder="1" applyAlignment="1" applyProtection="1">
      <alignment horizontal="center" vertical="center"/>
      <protection locked="0"/>
    </xf>
    <xf numFmtId="0" fontId="12" fillId="0" borderId="57" xfId="3" applyFont="1" applyBorder="1" applyAlignment="1">
      <alignment vertical="center"/>
    </xf>
    <xf numFmtId="0" fontId="12" fillId="0" borderId="0" xfId="3" applyFont="1" applyBorder="1" applyAlignment="1">
      <alignment vertical="center" wrapText="1"/>
    </xf>
    <xf numFmtId="0" fontId="12" fillId="0" borderId="0" xfId="3" applyFont="1" applyFill="1" applyBorder="1" applyProtection="1">
      <alignment vertical="center"/>
      <protection locked="0"/>
    </xf>
    <xf numFmtId="0" fontId="12" fillId="0" borderId="70" xfId="3" applyFont="1" applyBorder="1" applyAlignment="1">
      <alignment horizontal="left" vertical="center" wrapText="1"/>
    </xf>
    <xf numFmtId="0" fontId="12" fillId="0" borderId="0" xfId="3" applyFont="1" applyBorder="1" applyAlignment="1">
      <alignment horizontal="left" vertical="center" wrapText="1"/>
    </xf>
    <xf numFmtId="0" fontId="11" fillId="0" borderId="0" xfId="3" applyFont="1" applyBorder="1" applyProtection="1">
      <alignment vertical="center"/>
      <protection locked="0"/>
    </xf>
    <xf numFmtId="0" fontId="11" fillId="0" borderId="0" xfId="3" applyFont="1" applyFill="1" applyBorder="1" applyProtection="1">
      <alignment vertical="center"/>
      <protection locked="0"/>
    </xf>
    <xf numFmtId="0" fontId="33" fillId="0" borderId="0" xfId="2" applyFont="1" applyFill="1" applyBorder="1" applyAlignment="1" applyProtection="1">
      <alignment vertical="center"/>
    </xf>
    <xf numFmtId="0" fontId="12" fillId="0" borderId="0" xfId="3" applyFont="1" applyFill="1" applyBorder="1" applyAlignment="1">
      <alignment horizontal="left" vertical="center" wrapText="1"/>
    </xf>
    <xf numFmtId="0" fontId="16" fillId="0" borderId="61" xfId="4" applyFont="1" applyBorder="1" applyAlignment="1">
      <alignment horizontal="center" vertical="center"/>
    </xf>
    <xf numFmtId="0" fontId="19" fillId="0" borderId="0" xfId="0" applyFont="1" applyAlignment="1">
      <alignment vertical="center"/>
    </xf>
    <xf numFmtId="0" fontId="35" fillId="0" borderId="56" xfId="0" applyFont="1" applyBorder="1" applyAlignment="1">
      <alignment horizontal="center" vertical="center"/>
    </xf>
    <xf numFmtId="176" fontId="35" fillId="0" borderId="77" xfId="0" applyNumberFormat="1" applyFont="1" applyBorder="1" applyAlignment="1">
      <alignment vertical="center"/>
    </xf>
    <xf numFmtId="0" fontId="35" fillId="0" borderId="45" xfId="0" applyFont="1" applyBorder="1" applyAlignment="1">
      <alignment horizontal="center" vertical="center"/>
    </xf>
    <xf numFmtId="176" fontId="35" fillId="0" borderId="88" xfId="0" applyNumberFormat="1" applyFont="1" applyBorder="1" applyAlignment="1">
      <alignment vertical="center"/>
    </xf>
    <xf numFmtId="0" fontId="36" fillId="0" borderId="0" xfId="0" applyFont="1">
      <alignment vertical="center"/>
    </xf>
    <xf numFmtId="0" fontId="37" fillId="0" borderId="0" xfId="0" applyFont="1" applyBorder="1" applyAlignment="1">
      <alignment horizontal="center" vertical="center" wrapText="1"/>
    </xf>
    <xf numFmtId="0" fontId="36" fillId="0" borderId="0" xfId="0" applyFont="1" applyBorder="1" applyAlignment="1">
      <alignment vertical="center"/>
    </xf>
    <xf numFmtId="0" fontId="17" fillId="0" borderId="0" xfId="0" applyFont="1" applyFill="1" applyAlignment="1">
      <alignment horizontal="center" vertical="center"/>
    </xf>
    <xf numFmtId="0" fontId="39" fillId="0" borderId="0" xfId="0" applyFont="1">
      <alignment vertical="center"/>
    </xf>
    <xf numFmtId="0" fontId="39" fillId="0" borderId="0" xfId="0" applyFont="1" applyBorder="1" applyAlignment="1">
      <alignment vertical="center"/>
    </xf>
    <xf numFmtId="0" fontId="40" fillId="0" borderId="0" xfId="0" applyFont="1">
      <alignment vertical="center"/>
    </xf>
    <xf numFmtId="0" fontId="40" fillId="0" borderId="0" xfId="0" applyFont="1" applyAlignment="1">
      <alignment horizontal="center" vertical="center"/>
    </xf>
    <xf numFmtId="0" fontId="16" fillId="0" borderId="12" xfId="4" applyFont="1" applyBorder="1" applyAlignment="1">
      <alignment horizontal="left" vertical="center"/>
    </xf>
    <xf numFmtId="0" fontId="10" fillId="0" borderId="0" xfId="0" applyFont="1" applyBorder="1" applyAlignment="1">
      <alignment horizontal="center" vertical="center"/>
    </xf>
    <xf numFmtId="0" fontId="10" fillId="0" borderId="0" xfId="0" applyFont="1" applyFill="1" applyBorder="1" applyAlignment="1">
      <alignment horizontal="center" vertical="center"/>
    </xf>
    <xf numFmtId="0" fontId="12" fillId="0" borderId="0" xfId="3" applyFont="1" applyBorder="1" applyAlignment="1">
      <alignment horizontal="left" vertical="center" wrapText="1"/>
    </xf>
    <xf numFmtId="0" fontId="41" fillId="0" borderId="56" xfId="3" applyFont="1" applyFill="1" applyBorder="1" applyAlignment="1" applyProtection="1">
      <alignment vertical="center" shrinkToFit="1"/>
    </xf>
    <xf numFmtId="0" fontId="41" fillId="0" borderId="149" xfId="3" applyFont="1" applyFill="1" applyBorder="1" applyAlignment="1" applyProtection="1">
      <alignment vertical="center" shrinkToFit="1"/>
    </xf>
    <xf numFmtId="0" fontId="18" fillId="0" borderId="56" xfId="0" applyFont="1" applyBorder="1" applyAlignment="1">
      <alignment horizontal="center" vertical="center" wrapText="1"/>
    </xf>
    <xf numFmtId="0" fontId="38" fillId="0" borderId="0" xfId="0" applyFont="1" applyFill="1" applyBorder="1" applyAlignment="1">
      <alignment horizontal="center" vertical="center"/>
    </xf>
    <xf numFmtId="0" fontId="37" fillId="0" borderId="0" xfId="0" applyFont="1" applyFill="1" applyBorder="1" applyAlignment="1">
      <alignment horizontal="center" vertical="center" wrapText="1"/>
    </xf>
    <xf numFmtId="0" fontId="36" fillId="0" borderId="0" xfId="0" applyFont="1" applyFill="1" applyBorder="1" applyAlignment="1">
      <alignment vertical="center"/>
    </xf>
    <xf numFmtId="0" fontId="36" fillId="0" borderId="0" xfId="0" applyFont="1" applyFill="1" applyBorder="1" applyAlignment="1">
      <alignment horizontal="center" vertical="center"/>
    </xf>
    <xf numFmtId="0" fontId="36" fillId="0" borderId="0" xfId="0" applyFont="1" applyFill="1" applyBorder="1">
      <alignment vertical="center"/>
    </xf>
    <xf numFmtId="0" fontId="18" fillId="0" borderId="77" xfId="0" applyFont="1" applyBorder="1" applyAlignment="1">
      <alignment horizontal="left" vertical="center" wrapText="1"/>
    </xf>
    <xf numFmtId="0" fontId="35" fillId="0" borderId="0" xfId="0" applyFont="1" applyBorder="1" applyAlignment="1">
      <alignment horizontal="center" vertical="center"/>
    </xf>
    <xf numFmtId="0" fontId="16" fillId="0" borderId="0" xfId="0" applyFont="1" applyBorder="1" applyAlignment="1">
      <alignment vertical="center"/>
    </xf>
    <xf numFmtId="0" fontId="12" fillId="6" borderId="56" xfId="3" applyFont="1" applyFill="1" applyBorder="1" applyAlignment="1">
      <alignment vertical="center"/>
    </xf>
    <xf numFmtId="0" fontId="12" fillId="6" borderId="60" xfId="3" applyFont="1" applyFill="1" applyBorder="1" applyAlignment="1">
      <alignment vertical="center"/>
    </xf>
    <xf numFmtId="0" fontId="12" fillId="0" borderId="60" xfId="3" applyFont="1" applyBorder="1" applyAlignment="1" applyProtection="1">
      <alignment vertical="center"/>
      <protection locked="0"/>
    </xf>
    <xf numFmtId="0" fontId="12" fillId="0" borderId="57" xfId="3" applyFont="1" applyBorder="1" applyAlignment="1" applyProtection="1">
      <alignment vertical="center"/>
      <protection locked="0"/>
    </xf>
    <xf numFmtId="0" fontId="11" fillId="0" borderId="70" xfId="3" applyFont="1" applyBorder="1" applyAlignment="1">
      <alignment vertical="center"/>
    </xf>
    <xf numFmtId="0" fontId="11" fillId="0" borderId="73" xfId="3" applyFont="1" applyBorder="1" applyAlignment="1">
      <alignment horizontal="left" vertical="center"/>
    </xf>
    <xf numFmtId="0" fontId="31" fillId="0" borderId="60" xfId="3" applyFont="1" applyBorder="1" applyAlignment="1">
      <alignment vertical="center"/>
    </xf>
    <xf numFmtId="0" fontId="14" fillId="0" borderId="0" xfId="3" applyFont="1" applyBorder="1" applyAlignment="1">
      <alignment horizontal="center" vertical="center"/>
    </xf>
    <xf numFmtId="0" fontId="31" fillId="0" borderId="57" xfId="3" applyFont="1" applyBorder="1" applyAlignment="1">
      <alignment vertical="center"/>
    </xf>
    <xf numFmtId="0" fontId="14" fillId="0" borderId="0" xfId="3" quotePrefix="1" applyFont="1" applyFill="1" applyBorder="1" applyAlignment="1">
      <alignment vertical="center"/>
    </xf>
    <xf numFmtId="0" fontId="14" fillId="0" borderId="0" xfId="2" applyFont="1" applyFill="1" applyBorder="1" applyAlignment="1" applyProtection="1">
      <alignment horizontal="left" vertical="center"/>
    </xf>
    <xf numFmtId="0" fontId="0" fillId="0" borderId="0" xfId="0" applyBorder="1" applyAlignment="1">
      <alignment horizontal="left" vertical="center"/>
    </xf>
    <xf numFmtId="0" fontId="12" fillId="0" borderId="75" xfId="3" applyFont="1" applyBorder="1" applyAlignment="1">
      <alignment vertical="center"/>
    </xf>
    <xf numFmtId="0" fontId="39" fillId="0" borderId="0" xfId="0" applyFont="1" applyFill="1" applyBorder="1">
      <alignment vertical="center"/>
    </xf>
    <xf numFmtId="0" fontId="14" fillId="0" borderId="0" xfId="3" applyFont="1" applyFill="1" applyBorder="1" applyAlignment="1">
      <alignment vertical="top" wrapText="1"/>
    </xf>
    <xf numFmtId="177" fontId="14" fillId="0" borderId="0" xfId="3" applyNumberFormat="1" applyFont="1" applyFill="1" applyBorder="1" applyAlignment="1">
      <alignment horizontal="center" vertical="center"/>
    </xf>
    <xf numFmtId="0" fontId="14" fillId="0" borderId="0" xfId="3" applyFont="1" applyFill="1" applyBorder="1" applyAlignment="1">
      <alignment horizontal="left" vertical="center"/>
    </xf>
    <xf numFmtId="0" fontId="15" fillId="0" borderId="0" xfId="3" applyFont="1" applyFill="1" applyBorder="1">
      <alignment vertical="center"/>
    </xf>
    <xf numFmtId="0" fontId="12" fillId="0" borderId="0" xfId="3" applyFont="1" applyFill="1" applyBorder="1" applyAlignment="1">
      <alignment vertical="center" wrapText="1"/>
    </xf>
    <xf numFmtId="0" fontId="14" fillId="0" borderId="0" xfId="3" applyFont="1" applyFill="1" applyBorder="1" applyAlignment="1">
      <alignment vertical="center"/>
    </xf>
    <xf numFmtId="38" fontId="14" fillId="0" borderId="0" xfId="5" applyFont="1" applyFill="1" applyBorder="1" applyAlignment="1">
      <alignment vertical="center"/>
    </xf>
    <xf numFmtId="0" fontId="12" fillId="0" borderId="0" xfId="3" applyFont="1" applyFill="1" applyBorder="1" applyAlignment="1" applyProtection="1">
      <alignment vertical="center"/>
      <protection locked="0"/>
    </xf>
    <xf numFmtId="177" fontId="12" fillId="0" borderId="0" xfId="3" applyNumberFormat="1" applyFont="1" applyFill="1" applyBorder="1" applyAlignment="1">
      <alignment vertical="center"/>
    </xf>
    <xf numFmtId="0" fontId="14" fillId="0" borderId="0" xfId="3" applyFont="1" applyFill="1" applyBorder="1" applyAlignment="1">
      <alignment vertical="center" shrinkToFit="1"/>
    </xf>
    <xf numFmtId="0" fontId="14" fillId="0" borderId="0" xfId="3" quotePrefix="1" applyFont="1" applyFill="1" applyBorder="1" applyAlignment="1">
      <alignment vertical="center" shrinkToFit="1"/>
    </xf>
    <xf numFmtId="0" fontId="14" fillId="0" borderId="0" xfId="2" applyFont="1" applyFill="1" applyBorder="1" applyAlignment="1" applyProtection="1">
      <alignment vertical="center"/>
    </xf>
    <xf numFmtId="0" fontId="12" fillId="0" borderId="0" xfId="3" applyFont="1" applyFill="1" applyBorder="1" applyAlignment="1">
      <alignment vertical="center" wrapText="1" shrinkToFit="1"/>
    </xf>
    <xf numFmtId="0" fontId="39" fillId="0" borderId="0" xfId="0" applyFont="1" applyFill="1" applyBorder="1" applyAlignment="1">
      <alignment vertical="center"/>
    </xf>
    <xf numFmtId="0" fontId="33" fillId="0" borderId="0" xfId="3" applyFont="1" applyFill="1" applyBorder="1" applyAlignment="1">
      <alignment vertical="center"/>
    </xf>
    <xf numFmtId="0" fontId="33" fillId="0" borderId="0" xfId="3" applyFont="1" applyFill="1" applyBorder="1" applyAlignment="1" applyProtection="1">
      <alignment vertical="center"/>
      <protection locked="0"/>
    </xf>
    <xf numFmtId="0" fontId="34" fillId="0" borderId="0" xfId="3" applyFont="1" applyFill="1" applyBorder="1" applyAlignment="1">
      <alignment vertical="center" wrapText="1"/>
    </xf>
    <xf numFmtId="0" fontId="12" fillId="0" borderId="0" xfId="3" applyFont="1" applyAlignment="1" applyProtection="1">
      <alignment vertical="center" wrapText="1"/>
      <protection locked="0"/>
    </xf>
    <xf numFmtId="0" fontId="11" fillId="0" borderId="7" xfId="3" applyFont="1" applyBorder="1" applyProtection="1">
      <alignment vertical="center"/>
      <protection locked="0"/>
    </xf>
    <xf numFmtId="0" fontId="11" fillId="0" borderId="70" xfId="3" applyFont="1" applyBorder="1" applyProtection="1">
      <alignment vertical="center"/>
      <protection locked="0"/>
    </xf>
    <xf numFmtId="0" fontId="48" fillId="0" borderId="0" xfId="6" applyFont="1">
      <alignment vertical="center"/>
    </xf>
    <xf numFmtId="0" fontId="49" fillId="0" borderId="0" xfId="6" applyFont="1">
      <alignment vertical="center"/>
    </xf>
    <xf numFmtId="0" fontId="50" fillId="0" borderId="0" xfId="6" applyFont="1">
      <alignment vertical="center"/>
    </xf>
    <xf numFmtId="0" fontId="51" fillId="0" borderId="70" xfId="6" applyFont="1" applyBorder="1">
      <alignment vertical="center"/>
    </xf>
    <xf numFmtId="0" fontId="48" fillId="0" borderId="70" xfId="6" applyFont="1" applyBorder="1">
      <alignment vertical="center"/>
    </xf>
    <xf numFmtId="0" fontId="52" fillId="0" borderId="0" xfId="6" applyFont="1" applyAlignment="1">
      <alignment vertical="center"/>
    </xf>
    <xf numFmtId="0" fontId="47" fillId="0" borderId="0" xfId="6" applyFont="1" applyAlignment="1">
      <alignment horizontal="left" vertical="center" wrapText="1"/>
    </xf>
    <xf numFmtId="0" fontId="51" fillId="6" borderId="61" xfId="6" applyFont="1" applyFill="1" applyBorder="1" applyAlignment="1">
      <alignment horizontal="center" vertical="center"/>
    </xf>
    <xf numFmtId="0" fontId="54" fillId="0" borderId="56" xfId="0" applyFont="1" applyBorder="1" applyAlignment="1">
      <alignment horizontal="center" vertical="center" wrapText="1"/>
    </xf>
    <xf numFmtId="0" fontId="56" fillId="0" borderId="54" xfId="0" applyFont="1" applyBorder="1" applyAlignment="1">
      <alignment horizontal="center" vertical="center" wrapText="1"/>
    </xf>
    <xf numFmtId="0" fontId="56" fillId="0" borderId="77" xfId="0" applyFont="1" applyBorder="1" applyAlignment="1">
      <alignment horizontal="center" vertical="center" wrapText="1"/>
    </xf>
    <xf numFmtId="0" fontId="42" fillId="0" borderId="0" xfId="0" applyFont="1">
      <alignment vertical="center"/>
    </xf>
    <xf numFmtId="0" fontId="56" fillId="0" borderId="0" xfId="0" applyFont="1">
      <alignment vertical="center"/>
    </xf>
    <xf numFmtId="0" fontId="56" fillId="0" borderId="56" xfId="0" applyFont="1" applyBorder="1" applyAlignment="1">
      <alignment horizontal="center" vertical="center" wrapText="1"/>
    </xf>
    <xf numFmtId="0" fontId="13" fillId="0" borderId="0" xfId="0" applyFont="1">
      <alignment vertical="center"/>
    </xf>
    <xf numFmtId="0" fontId="13" fillId="0" borderId="0" xfId="0" applyFont="1" applyFill="1">
      <alignment vertical="center"/>
    </xf>
    <xf numFmtId="0" fontId="54" fillId="0" borderId="0" xfId="0" applyFont="1" applyBorder="1" applyAlignment="1">
      <alignment horizontal="center" vertical="center" wrapText="1"/>
    </xf>
    <xf numFmtId="0" fontId="57" fillId="5" borderId="0" xfId="4" applyFont="1" applyFill="1"/>
    <xf numFmtId="0" fontId="56" fillId="0" borderId="0" xfId="0" applyFont="1" applyAlignment="1">
      <alignment vertical="center" wrapText="1"/>
    </xf>
    <xf numFmtId="0" fontId="18" fillId="0" borderId="56" xfId="0" applyFont="1" applyBorder="1" applyAlignment="1">
      <alignment horizontal="center" vertical="center"/>
    </xf>
    <xf numFmtId="0" fontId="59" fillId="0" borderId="56" xfId="3" applyFont="1" applyFill="1" applyBorder="1" applyAlignment="1" applyProtection="1">
      <alignment vertical="center" shrinkToFit="1"/>
    </xf>
    <xf numFmtId="0" fontId="18" fillId="0" borderId="54" xfId="0" applyFont="1" applyBorder="1" applyAlignment="1">
      <alignment horizontal="center" vertical="center"/>
    </xf>
    <xf numFmtId="0" fontId="18" fillId="0" borderId="45" xfId="0" applyFont="1" applyBorder="1" applyAlignment="1">
      <alignment horizontal="center" vertical="center"/>
    </xf>
    <xf numFmtId="0" fontId="59" fillId="0" borderId="149" xfId="3" applyFont="1" applyFill="1" applyBorder="1" applyAlignment="1" applyProtection="1">
      <alignment vertical="center" shrinkToFit="1"/>
    </xf>
    <xf numFmtId="0" fontId="18" fillId="0" borderId="55" xfId="0" applyFont="1" applyBorder="1" applyAlignment="1">
      <alignment horizontal="center" vertical="center"/>
    </xf>
    <xf numFmtId="0" fontId="18" fillId="0" borderId="74" xfId="0" applyFont="1" applyBorder="1" applyAlignment="1">
      <alignment horizontal="center" vertical="center"/>
    </xf>
    <xf numFmtId="176" fontId="18" fillId="0" borderId="47" xfId="0" applyNumberFormat="1" applyFont="1" applyBorder="1" applyAlignment="1">
      <alignment horizontal="right" vertical="center"/>
    </xf>
    <xf numFmtId="0" fontId="18" fillId="0" borderId="119" xfId="0" applyFont="1" applyBorder="1" applyAlignment="1">
      <alignment horizontal="center" vertical="center"/>
    </xf>
    <xf numFmtId="176" fontId="18" fillId="0" borderId="55" xfId="0" applyNumberFormat="1" applyFont="1" applyBorder="1" applyAlignment="1">
      <alignment horizontal="right" vertical="center"/>
    </xf>
    <xf numFmtId="0" fontId="18" fillId="0" borderId="0" xfId="0" applyFont="1" applyBorder="1">
      <alignment vertical="center"/>
    </xf>
    <xf numFmtId="0" fontId="18" fillId="0" borderId="120" xfId="0" applyFont="1" applyBorder="1" applyAlignment="1">
      <alignment horizontal="center" vertical="center"/>
    </xf>
    <xf numFmtId="176" fontId="18" fillId="0" borderId="77" xfId="0" applyNumberFormat="1" applyFont="1" applyBorder="1" applyAlignment="1">
      <alignment horizontal="right" vertical="center"/>
    </xf>
    <xf numFmtId="0" fontId="18" fillId="0" borderId="88" xfId="0" applyFont="1" applyBorder="1" applyAlignment="1">
      <alignment horizontal="left" vertical="center" wrapText="1"/>
    </xf>
    <xf numFmtId="176" fontId="18" fillId="0" borderId="88" xfId="0" applyNumberFormat="1" applyFont="1" applyBorder="1" applyAlignment="1">
      <alignment horizontal="right" vertical="center"/>
    </xf>
    <xf numFmtId="0" fontId="56" fillId="0" borderId="56" xfId="0" applyFont="1" applyBorder="1" applyAlignment="1">
      <alignment horizontal="center" vertical="center"/>
    </xf>
    <xf numFmtId="0" fontId="58" fillId="0" borderId="56" xfId="3" applyFont="1" applyFill="1" applyBorder="1" applyAlignment="1" applyProtection="1">
      <alignment vertical="center" shrinkToFit="1"/>
    </xf>
    <xf numFmtId="0" fontId="56" fillId="0" borderId="54" xfId="0" applyFont="1" applyBorder="1" applyAlignment="1">
      <alignment horizontal="left" vertical="center"/>
    </xf>
    <xf numFmtId="0" fontId="56" fillId="0" borderId="45" xfId="0" applyFont="1" applyBorder="1" applyAlignment="1">
      <alignment horizontal="center" vertical="center"/>
    </xf>
    <xf numFmtId="0" fontId="18" fillId="0" borderId="54" xfId="0" applyFont="1" applyBorder="1" applyAlignment="1">
      <alignment horizontal="left" vertical="center"/>
    </xf>
    <xf numFmtId="0" fontId="18" fillId="0" borderId="47" xfId="0" applyFont="1" applyBorder="1" applyAlignment="1">
      <alignment horizontal="left" vertical="center"/>
    </xf>
    <xf numFmtId="0" fontId="18" fillId="0" borderId="149" xfId="0" applyFont="1" applyBorder="1" applyAlignment="1">
      <alignment horizontal="center" vertical="center"/>
    </xf>
    <xf numFmtId="0" fontId="18" fillId="0" borderId="55" xfId="0" applyFont="1" applyBorder="1" applyAlignment="1">
      <alignment horizontal="left" vertical="center"/>
    </xf>
    <xf numFmtId="38" fontId="12" fillId="0" borderId="0" xfId="1" applyFont="1" applyBorder="1" applyAlignment="1">
      <alignment horizontal="left" vertical="center" readingOrder="1"/>
    </xf>
    <xf numFmtId="176" fontId="56" fillId="0" borderId="77" xfId="0" applyNumberFormat="1" applyFont="1" applyBorder="1" applyAlignment="1">
      <alignment horizontal="right" vertical="center"/>
    </xf>
    <xf numFmtId="0" fontId="60" fillId="0" borderId="0" xfId="0" applyFont="1" applyAlignment="1">
      <alignment horizontal="left" vertical="center"/>
    </xf>
    <xf numFmtId="0" fontId="58" fillId="0" borderId="149" xfId="3" applyFont="1" applyFill="1" applyBorder="1" applyAlignment="1" applyProtection="1">
      <alignment vertical="center" shrinkToFit="1"/>
    </xf>
    <xf numFmtId="176" fontId="56" fillId="0" borderId="88" xfId="0" applyNumberFormat="1" applyFont="1" applyBorder="1" applyAlignment="1">
      <alignment horizontal="right" vertical="center"/>
    </xf>
    <xf numFmtId="0" fontId="56" fillId="0" borderId="54" xfId="0" applyFont="1" applyBorder="1" applyAlignment="1">
      <alignment horizontal="center" vertical="center" shrinkToFit="1"/>
    </xf>
    <xf numFmtId="0" fontId="56" fillId="0" borderId="55" xfId="0" applyFont="1" applyBorder="1" applyAlignment="1">
      <alignment horizontal="center" vertical="center" shrinkToFit="1"/>
    </xf>
    <xf numFmtId="0" fontId="35" fillId="0" borderId="54" xfId="0" applyFont="1" applyBorder="1" applyAlignment="1">
      <alignment horizontal="right" vertical="center" shrinkToFit="1"/>
    </xf>
    <xf numFmtId="176" fontId="35" fillId="0" borderId="77" xfId="0" applyNumberFormat="1" applyFont="1" applyBorder="1" applyAlignment="1">
      <alignment horizontal="right" vertical="center" shrinkToFit="1"/>
    </xf>
    <xf numFmtId="0" fontId="35" fillId="0" borderId="55" xfId="0" applyFont="1" applyBorder="1" applyAlignment="1">
      <alignment horizontal="right" vertical="center" shrinkToFit="1"/>
    </xf>
    <xf numFmtId="176" fontId="35" fillId="0" borderId="88" xfId="0" applyNumberFormat="1" applyFont="1" applyBorder="1" applyAlignment="1">
      <alignment horizontal="right" vertical="center" shrinkToFit="1"/>
    </xf>
    <xf numFmtId="176" fontId="18" fillId="0" borderId="77" xfId="0" applyNumberFormat="1" applyFont="1" applyBorder="1" applyAlignment="1">
      <alignment horizontal="right" vertical="center" shrinkToFit="1"/>
    </xf>
    <xf numFmtId="176" fontId="18" fillId="0" borderId="88" xfId="0" applyNumberFormat="1" applyFont="1" applyBorder="1" applyAlignment="1">
      <alignment horizontal="right" vertical="center" shrinkToFit="1"/>
    </xf>
    <xf numFmtId="0" fontId="18" fillId="0" borderId="54" xfId="0" applyFont="1" applyBorder="1" applyAlignment="1">
      <alignment horizontal="left" vertical="center" shrinkToFit="1"/>
    </xf>
    <xf numFmtId="0" fontId="18" fillId="0" borderId="55" xfId="0" applyFont="1" applyBorder="1" applyAlignment="1">
      <alignment horizontal="left" vertical="center" shrinkToFit="1"/>
    </xf>
    <xf numFmtId="0" fontId="35" fillId="0" borderId="54" xfId="0" applyFont="1" applyBorder="1" applyAlignment="1">
      <alignment horizontal="left" vertical="center" shrinkToFit="1"/>
    </xf>
    <xf numFmtId="0" fontId="35" fillId="0" borderId="55" xfId="0" applyFont="1" applyBorder="1" applyAlignment="1">
      <alignment horizontal="left" vertical="center" shrinkToFit="1"/>
    </xf>
    <xf numFmtId="0" fontId="18" fillId="0" borderId="47" xfId="0" applyFont="1" applyBorder="1" applyAlignment="1">
      <alignment horizontal="left" vertical="center" shrinkToFit="1"/>
    </xf>
    <xf numFmtId="0" fontId="16" fillId="0" borderId="124" xfId="4" applyFont="1" applyBorder="1" applyAlignment="1">
      <alignment vertical="center"/>
    </xf>
    <xf numFmtId="0" fontId="16" fillId="0" borderId="126" xfId="4" applyFont="1" applyBorder="1" applyAlignment="1">
      <alignment vertical="center"/>
    </xf>
    <xf numFmtId="0" fontId="16" fillId="0" borderId="141" xfId="4" applyFont="1" applyBorder="1" applyAlignment="1">
      <alignment vertical="center"/>
    </xf>
    <xf numFmtId="0" fontId="16" fillId="0" borderId="129" xfId="4" applyFont="1" applyBorder="1" applyAlignment="1">
      <alignment vertical="center"/>
    </xf>
    <xf numFmtId="0" fontId="12" fillId="0" borderId="168" xfId="3" applyFont="1" applyFill="1" applyBorder="1" applyAlignment="1">
      <alignment vertical="center"/>
    </xf>
    <xf numFmtId="0" fontId="12" fillId="0" borderId="169" xfId="3" applyFont="1" applyFill="1" applyBorder="1" applyAlignment="1">
      <alignment vertical="center"/>
    </xf>
    <xf numFmtId="0" fontId="19"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0" fontId="59" fillId="0" borderId="146" xfId="3" applyFont="1" applyFill="1" applyBorder="1" applyAlignment="1" applyProtection="1">
      <alignment horizontal="center" vertical="center" shrinkToFit="1"/>
      <protection locked="0"/>
    </xf>
    <xf numFmtId="0" fontId="59" fillId="0" borderId="89" xfId="3" applyFont="1" applyFill="1" applyBorder="1" applyAlignment="1" applyProtection="1">
      <alignment horizontal="center" vertical="center" shrinkToFit="1"/>
      <protection locked="0"/>
    </xf>
    <xf numFmtId="0" fontId="18" fillId="0" borderId="0" xfId="0" applyFont="1" applyAlignment="1">
      <alignment horizontal="center" vertical="center"/>
    </xf>
    <xf numFmtId="0" fontId="18" fillId="0" borderId="0" xfId="0" applyFont="1" applyBorder="1" applyAlignment="1">
      <alignment horizontal="center" vertical="center"/>
    </xf>
    <xf numFmtId="0" fontId="17" fillId="0" borderId="0" xfId="0" applyFont="1" applyBorder="1" applyAlignment="1">
      <alignment horizontal="center" vertical="center"/>
    </xf>
    <xf numFmtId="0" fontId="16" fillId="0" borderId="0" xfId="0" applyFont="1" applyBorder="1" applyAlignment="1">
      <alignment horizontal="center" vertical="center"/>
    </xf>
    <xf numFmtId="0" fontId="58" fillId="0" borderId="57" xfId="3" applyFont="1" applyFill="1" applyBorder="1" applyAlignment="1" applyProtection="1">
      <alignment horizontal="center" vertical="center" shrinkToFit="1"/>
      <protection locked="0"/>
    </xf>
    <xf numFmtId="0" fontId="59" fillId="0" borderId="57" xfId="3" applyFont="1" applyFill="1" applyBorder="1" applyAlignment="1" applyProtection="1">
      <alignment horizontal="center" vertical="center" shrinkToFit="1"/>
      <protection locked="0"/>
    </xf>
    <xf numFmtId="0" fontId="59" fillId="0" borderId="152" xfId="3" applyFont="1" applyFill="1" applyBorder="1" applyAlignment="1" applyProtection="1">
      <alignment horizontal="center" vertical="center" shrinkToFit="1"/>
      <protection locked="0"/>
    </xf>
    <xf numFmtId="0" fontId="58" fillId="0" borderId="146" xfId="3" applyFont="1" applyFill="1" applyBorder="1" applyAlignment="1" applyProtection="1">
      <alignment horizontal="center" vertical="center" shrinkToFit="1"/>
      <protection locked="0"/>
    </xf>
    <xf numFmtId="0" fontId="58" fillId="0" borderId="89" xfId="3" applyFont="1" applyFill="1" applyBorder="1" applyAlignment="1" applyProtection="1">
      <alignment horizontal="center" vertical="center" shrinkToFit="1"/>
      <protection locked="0"/>
    </xf>
    <xf numFmtId="0" fontId="41" fillId="0" borderId="146" xfId="3" applyFont="1" applyFill="1" applyBorder="1" applyAlignment="1" applyProtection="1">
      <alignment horizontal="center" vertical="center" shrinkToFit="1"/>
      <protection locked="0"/>
    </xf>
    <xf numFmtId="0" fontId="41" fillId="0" borderId="89" xfId="3" applyFont="1" applyFill="1" applyBorder="1" applyAlignment="1" applyProtection="1">
      <alignment horizontal="center" vertical="center" shrinkToFit="1"/>
      <protection locked="0"/>
    </xf>
    <xf numFmtId="0" fontId="16" fillId="9" borderId="0" xfId="4" applyFont="1" applyFill="1"/>
    <xf numFmtId="0" fontId="18" fillId="0" borderId="77" xfId="0" applyFont="1" applyBorder="1" applyAlignment="1">
      <alignment horizontal="right" vertical="center" shrinkToFit="1"/>
    </xf>
    <xf numFmtId="0" fontId="18" fillId="0" borderId="88" xfId="0" applyFont="1" applyBorder="1" applyAlignment="1">
      <alignment horizontal="right" vertical="center" shrinkToFit="1"/>
    </xf>
    <xf numFmtId="0" fontId="18" fillId="0" borderId="146" xfId="0" applyFont="1" applyBorder="1" applyAlignment="1">
      <alignment horizontal="right" vertical="center" shrinkToFit="1"/>
    </xf>
    <xf numFmtId="0" fontId="4" fillId="4" borderId="8" xfId="0" applyFont="1" applyFill="1" applyBorder="1">
      <alignment vertical="center"/>
    </xf>
    <xf numFmtId="176" fontId="4" fillId="4" borderId="15" xfId="0" applyNumberFormat="1" applyFont="1" applyFill="1" applyBorder="1">
      <alignment vertical="center"/>
    </xf>
    <xf numFmtId="176" fontId="4" fillId="4" borderId="33" xfId="0" applyNumberFormat="1" applyFont="1" applyFill="1" applyBorder="1">
      <alignment vertical="center"/>
    </xf>
    <xf numFmtId="176" fontId="4" fillId="4" borderId="23" xfId="0" applyNumberFormat="1" applyFont="1" applyFill="1" applyBorder="1">
      <alignment vertical="center"/>
    </xf>
    <xf numFmtId="0" fontId="4" fillId="4" borderId="9" xfId="0" applyFont="1" applyFill="1" applyBorder="1">
      <alignment vertical="center"/>
    </xf>
    <xf numFmtId="176" fontId="4" fillId="4" borderId="16" xfId="0" applyNumberFormat="1" applyFont="1" applyFill="1" applyBorder="1">
      <alignment vertical="center"/>
    </xf>
    <xf numFmtId="176" fontId="4" fillId="4" borderId="34" xfId="0" applyNumberFormat="1" applyFont="1" applyFill="1" applyBorder="1">
      <alignment vertical="center"/>
    </xf>
    <xf numFmtId="176" fontId="4" fillId="4" borderId="24" xfId="0" applyNumberFormat="1" applyFont="1" applyFill="1" applyBorder="1">
      <alignment vertical="center"/>
    </xf>
    <xf numFmtId="0" fontId="4" fillId="4" borderId="10" xfId="0" applyFont="1" applyFill="1" applyBorder="1">
      <alignment vertical="center"/>
    </xf>
    <xf numFmtId="176" fontId="4" fillId="4" borderId="17" xfId="0" applyNumberFormat="1" applyFont="1" applyFill="1" applyBorder="1">
      <alignment vertical="center"/>
    </xf>
    <xf numFmtId="176" fontId="4" fillId="4" borderId="35" xfId="0" applyNumberFormat="1" applyFont="1" applyFill="1" applyBorder="1">
      <alignment vertical="center"/>
    </xf>
    <xf numFmtId="176" fontId="4" fillId="4" borderId="25" xfId="0" applyNumberFormat="1" applyFont="1" applyFill="1" applyBorder="1">
      <alignment vertical="center"/>
    </xf>
    <xf numFmtId="0" fontId="16" fillId="4" borderId="0" xfId="4" applyFont="1" applyFill="1" applyBorder="1" applyAlignment="1">
      <alignment horizontal="left" vertical="center"/>
    </xf>
    <xf numFmtId="0" fontId="16" fillId="4" borderId="154" xfId="4" applyFont="1" applyFill="1" applyBorder="1" applyAlignment="1">
      <alignment horizontal="left" vertical="center"/>
    </xf>
    <xf numFmtId="0" fontId="16" fillId="4" borderId="140" xfId="4" applyFont="1" applyFill="1" applyBorder="1" applyAlignment="1">
      <alignment horizontal="left" vertical="center"/>
    </xf>
    <xf numFmtId="0" fontId="16" fillId="4" borderId="142" xfId="4" applyFont="1" applyFill="1" applyBorder="1" applyAlignment="1">
      <alignment horizontal="left" vertical="center"/>
    </xf>
    <xf numFmtId="0" fontId="16" fillId="4" borderId="153" xfId="4" applyFont="1" applyFill="1" applyBorder="1" applyAlignment="1">
      <alignment horizontal="left" vertical="center"/>
    </xf>
    <xf numFmtId="0" fontId="4" fillId="4" borderId="42" xfId="0" applyFont="1" applyFill="1" applyBorder="1">
      <alignment vertical="center"/>
    </xf>
    <xf numFmtId="176" fontId="4" fillId="4" borderId="49" xfId="0" applyNumberFormat="1" applyFont="1" applyFill="1" applyBorder="1">
      <alignment vertical="center"/>
    </xf>
    <xf numFmtId="176" fontId="4" fillId="4" borderId="50" xfId="0" applyNumberFormat="1" applyFont="1" applyFill="1" applyBorder="1">
      <alignment vertical="center"/>
    </xf>
    <xf numFmtId="176" fontId="4" fillId="4" borderId="51" xfId="0" applyNumberFormat="1" applyFont="1" applyFill="1" applyBorder="1">
      <alignment vertical="center"/>
    </xf>
    <xf numFmtId="0" fontId="4" fillId="4" borderId="125" xfId="0" applyFont="1" applyFill="1" applyBorder="1">
      <alignment vertical="center"/>
    </xf>
    <xf numFmtId="0" fontId="4" fillId="4" borderId="121" xfId="0" applyFont="1" applyFill="1" applyBorder="1">
      <alignment vertical="center"/>
    </xf>
    <xf numFmtId="176" fontId="4" fillId="4" borderId="122" xfId="0" applyNumberFormat="1" applyFont="1" applyFill="1" applyBorder="1">
      <alignment vertical="center"/>
    </xf>
    <xf numFmtId="176" fontId="4" fillId="4" borderId="38" xfId="0" applyNumberFormat="1" applyFont="1" applyFill="1" applyBorder="1">
      <alignment vertical="center"/>
    </xf>
    <xf numFmtId="176" fontId="4" fillId="4" borderId="123" xfId="0" applyNumberFormat="1" applyFont="1" applyFill="1" applyBorder="1">
      <alignment vertical="center"/>
    </xf>
    <xf numFmtId="0" fontId="4" fillId="4" borderId="44" xfId="0" applyFont="1" applyFill="1" applyBorder="1">
      <alignment vertical="center"/>
    </xf>
    <xf numFmtId="176" fontId="4" fillId="4" borderId="14" xfId="0" applyNumberFormat="1" applyFont="1" applyFill="1" applyBorder="1">
      <alignment vertical="center"/>
    </xf>
    <xf numFmtId="176" fontId="4" fillId="4" borderId="32" xfId="0" applyNumberFormat="1" applyFont="1" applyFill="1" applyBorder="1">
      <alignment vertical="center"/>
    </xf>
    <xf numFmtId="176" fontId="4" fillId="4" borderId="22" xfId="0" applyNumberFormat="1" applyFont="1" applyFill="1" applyBorder="1">
      <alignment vertical="center"/>
    </xf>
    <xf numFmtId="0" fontId="4" fillId="4" borderId="43" xfId="0" applyFont="1" applyFill="1" applyBorder="1">
      <alignment vertical="center"/>
    </xf>
    <xf numFmtId="176" fontId="23" fillId="4" borderId="20" xfId="0" applyNumberFormat="1" applyFont="1" applyFill="1" applyBorder="1" applyAlignment="1">
      <alignment vertical="center" shrinkToFit="1"/>
    </xf>
    <xf numFmtId="176" fontId="23" fillId="4" borderId="41" xfId="0" applyNumberFormat="1" applyFont="1" applyFill="1" applyBorder="1" applyAlignment="1">
      <alignment vertical="center" shrinkToFit="1"/>
    </xf>
    <xf numFmtId="176" fontId="23" fillId="4" borderId="28" xfId="0" applyNumberFormat="1" applyFont="1" applyFill="1" applyBorder="1" applyAlignment="1">
      <alignment vertical="center" shrinkToFit="1"/>
    </xf>
    <xf numFmtId="176" fontId="23" fillId="4" borderId="105" xfId="0" applyNumberFormat="1" applyFont="1" applyFill="1" applyBorder="1" applyAlignment="1">
      <alignment vertical="center" shrinkToFit="1"/>
    </xf>
    <xf numFmtId="176" fontId="23" fillId="4" borderId="106" xfId="0" applyNumberFormat="1" applyFont="1" applyFill="1" applyBorder="1" applyAlignment="1">
      <alignment vertical="center" shrinkToFit="1"/>
    </xf>
    <xf numFmtId="176" fontId="23" fillId="4" borderId="139" xfId="0" applyNumberFormat="1" applyFont="1" applyFill="1" applyBorder="1" applyAlignment="1">
      <alignment vertical="center" shrinkToFit="1"/>
    </xf>
    <xf numFmtId="176" fontId="4" fillId="4" borderId="97" xfId="0" applyNumberFormat="1" applyFont="1" applyFill="1" applyBorder="1">
      <alignment vertical="center"/>
    </xf>
    <xf numFmtId="176" fontId="4" fillId="4" borderId="132" xfId="0" applyNumberFormat="1" applyFont="1" applyFill="1" applyBorder="1">
      <alignment vertical="center"/>
    </xf>
    <xf numFmtId="176" fontId="4" fillId="4" borderId="98" xfId="0" applyNumberFormat="1" applyFont="1" applyFill="1" applyBorder="1">
      <alignment vertical="center"/>
    </xf>
    <xf numFmtId="176" fontId="4" fillId="4" borderId="133" xfId="0" applyNumberFormat="1" applyFont="1" applyFill="1" applyBorder="1">
      <alignment vertical="center"/>
    </xf>
    <xf numFmtId="176" fontId="4" fillId="4" borderId="99" xfId="0" applyNumberFormat="1" applyFont="1" applyFill="1" applyBorder="1">
      <alignment vertical="center"/>
    </xf>
    <xf numFmtId="176" fontId="4" fillId="4" borderId="134" xfId="0" applyNumberFormat="1" applyFont="1" applyFill="1" applyBorder="1">
      <alignment vertical="center"/>
    </xf>
    <xf numFmtId="176" fontId="4" fillId="4" borderId="103" xfId="0" applyNumberFormat="1" applyFont="1" applyFill="1" applyBorder="1">
      <alignment vertical="center"/>
    </xf>
    <xf numFmtId="176" fontId="4" fillId="4" borderId="102" xfId="0" applyNumberFormat="1" applyFont="1" applyFill="1" applyBorder="1">
      <alignment vertical="center"/>
    </xf>
    <xf numFmtId="176" fontId="4" fillId="4" borderId="137" xfId="0" applyNumberFormat="1" applyFont="1" applyFill="1" applyBorder="1">
      <alignment vertical="center"/>
    </xf>
    <xf numFmtId="176" fontId="4" fillId="4" borderId="126" xfId="0" applyNumberFormat="1" applyFont="1" applyFill="1" applyBorder="1">
      <alignment vertical="center"/>
    </xf>
    <xf numFmtId="176" fontId="4" fillId="4" borderId="127" xfId="0" applyNumberFormat="1" applyFont="1" applyFill="1" applyBorder="1">
      <alignment vertical="center"/>
    </xf>
    <xf numFmtId="176" fontId="4" fillId="4" borderId="129" xfId="0" applyNumberFormat="1" applyFont="1" applyFill="1" applyBorder="1">
      <alignment vertical="center"/>
    </xf>
    <xf numFmtId="176" fontId="4" fillId="4" borderId="39" xfId="0" applyNumberFormat="1" applyFont="1" applyFill="1" applyBorder="1">
      <alignment vertical="center"/>
    </xf>
    <xf numFmtId="176" fontId="4" fillId="4" borderId="138" xfId="0" applyNumberFormat="1" applyFont="1" applyFill="1" applyBorder="1">
      <alignment vertical="center"/>
    </xf>
    <xf numFmtId="176" fontId="18" fillId="4" borderId="59" xfId="0" applyNumberFormat="1" applyFont="1" applyFill="1" applyBorder="1">
      <alignment vertical="center"/>
    </xf>
    <xf numFmtId="176" fontId="18" fillId="4" borderId="32" xfId="0" applyNumberFormat="1" applyFont="1" applyFill="1" applyBorder="1">
      <alignment vertical="center"/>
    </xf>
    <xf numFmtId="176" fontId="56" fillId="4" borderId="54" xfId="0" applyNumberFormat="1" applyFont="1" applyFill="1" applyBorder="1" applyAlignment="1">
      <alignment horizontal="right" vertical="center"/>
    </xf>
    <xf numFmtId="176" fontId="56" fillId="4" borderId="54" xfId="0" applyNumberFormat="1" applyFont="1" applyFill="1" applyBorder="1">
      <alignment vertical="center"/>
    </xf>
    <xf numFmtId="176" fontId="18" fillId="4" borderId="59" xfId="0" applyNumberFormat="1" applyFont="1" applyFill="1" applyBorder="1" applyAlignment="1">
      <alignment horizontal="right" vertical="center"/>
    </xf>
    <xf numFmtId="176" fontId="18" fillId="4" borderId="54" xfId="0" applyNumberFormat="1" applyFont="1" applyFill="1" applyBorder="1" applyAlignment="1">
      <alignment horizontal="right" vertical="center"/>
    </xf>
    <xf numFmtId="176" fontId="18" fillId="4" borderId="55" xfId="0" applyNumberFormat="1" applyFont="1" applyFill="1" applyBorder="1" applyAlignment="1">
      <alignment horizontal="right" vertical="center"/>
    </xf>
    <xf numFmtId="176" fontId="18" fillId="4" borderId="54" xfId="0" applyNumberFormat="1" applyFont="1" applyFill="1" applyBorder="1" applyAlignment="1">
      <alignment horizontal="right" vertical="center" shrinkToFit="1"/>
    </xf>
    <xf numFmtId="176" fontId="18" fillId="4" borderId="59" xfId="0" applyNumberFormat="1" applyFont="1" applyFill="1" applyBorder="1" applyAlignment="1">
      <alignment horizontal="right" vertical="center" shrinkToFit="1"/>
    </xf>
    <xf numFmtId="176" fontId="18" fillId="4" borderId="32" xfId="0" applyNumberFormat="1" applyFont="1" applyFill="1" applyBorder="1" applyAlignment="1">
      <alignment horizontal="right" vertical="center"/>
    </xf>
    <xf numFmtId="0" fontId="18" fillId="0" borderId="56" xfId="0" applyFont="1" applyBorder="1" applyAlignment="1">
      <alignment horizontal="center" vertical="center" shrinkToFit="1"/>
    </xf>
    <xf numFmtId="0" fontId="18" fillId="0" borderId="54" xfId="0" applyFont="1" applyBorder="1" applyAlignment="1">
      <alignment horizontal="center" vertical="center" shrinkToFit="1"/>
    </xf>
    <xf numFmtId="176" fontId="18" fillId="0" borderId="77" xfId="0" applyNumberFormat="1" applyFont="1" applyBorder="1" applyAlignment="1">
      <alignment vertical="center" shrinkToFit="1"/>
    </xf>
    <xf numFmtId="0" fontId="18" fillId="0" borderId="45" xfId="0" applyFont="1" applyBorder="1" applyAlignment="1">
      <alignment horizontal="center" vertical="center" shrinkToFit="1"/>
    </xf>
    <xf numFmtId="0" fontId="18" fillId="0" borderId="55" xfId="0" applyFont="1" applyBorder="1" applyAlignment="1">
      <alignment horizontal="center" vertical="center" shrinkToFit="1"/>
    </xf>
    <xf numFmtId="0" fontId="18" fillId="0" borderId="89" xfId="0" applyFont="1" applyBorder="1" applyAlignment="1">
      <alignment horizontal="right" vertical="center" shrinkToFit="1"/>
    </xf>
    <xf numFmtId="176" fontId="18" fillId="0" borderId="88" xfId="0" applyNumberFormat="1" applyFont="1" applyBorder="1" applyAlignment="1">
      <alignment vertical="center" shrinkToFit="1"/>
    </xf>
    <xf numFmtId="176" fontId="18" fillId="4" borderId="55" xfId="0" applyNumberFormat="1" applyFont="1" applyFill="1" applyBorder="1" applyAlignment="1">
      <alignment horizontal="right" vertical="center" shrinkToFit="1"/>
    </xf>
    <xf numFmtId="0" fontId="18" fillId="0" borderId="67" xfId="0" applyFont="1" applyBorder="1" applyAlignment="1">
      <alignment horizontal="center" vertical="center" shrinkToFit="1"/>
    </xf>
    <xf numFmtId="0" fontId="18" fillId="0" borderId="68" xfId="0" applyFont="1" applyBorder="1" applyAlignment="1">
      <alignment horizontal="center" vertical="center" shrinkToFit="1"/>
    </xf>
    <xf numFmtId="0" fontId="18" fillId="0" borderId="92" xfId="0" applyFont="1" applyBorder="1" applyAlignment="1">
      <alignment horizontal="center" vertical="center" shrinkToFit="1"/>
    </xf>
    <xf numFmtId="0" fontId="18" fillId="0" borderId="47" xfId="0" applyFont="1" applyBorder="1" applyAlignment="1">
      <alignment horizontal="center" vertical="center" shrinkToFit="1"/>
    </xf>
    <xf numFmtId="176" fontId="18" fillId="0" borderId="47" xfId="0" applyNumberFormat="1" applyFont="1" applyBorder="1" applyAlignment="1">
      <alignment horizontal="right" vertical="center" shrinkToFit="1"/>
    </xf>
    <xf numFmtId="176" fontId="18" fillId="0" borderId="55" xfId="0" applyNumberFormat="1" applyFont="1" applyBorder="1" applyAlignment="1">
      <alignment horizontal="right" vertical="center" shrinkToFit="1"/>
    </xf>
    <xf numFmtId="176" fontId="18" fillId="4" borderId="32" xfId="0" applyNumberFormat="1" applyFont="1" applyFill="1" applyBorder="1" applyAlignment="1">
      <alignment horizontal="right" vertical="center" shrinkToFit="1"/>
    </xf>
    <xf numFmtId="0" fontId="18" fillId="0" borderId="85" xfId="0" applyFont="1" applyBorder="1" applyAlignment="1">
      <alignment horizontal="left" vertical="center" shrinkToFit="1"/>
    </xf>
    <xf numFmtId="0" fontId="18" fillId="0" borderId="95" xfId="0" applyFont="1" applyBorder="1" applyAlignment="1">
      <alignment horizontal="left" vertical="center" shrinkToFit="1"/>
    </xf>
    <xf numFmtId="0" fontId="18" fillId="0" borderId="86" xfId="0" applyFont="1" applyBorder="1" applyAlignment="1">
      <alignment horizontal="left" vertical="center" shrinkToFit="1"/>
    </xf>
    <xf numFmtId="0" fontId="18" fillId="4" borderId="54" xfId="0" applyFont="1" applyFill="1" applyBorder="1" applyAlignment="1">
      <alignment horizontal="right" vertical="center" shrinkToFit="1"/>
    </xf>
    <xf numFmtId="176" fontId="18" fillId="4" borderId="47" xfId="0" applyNumberFormat="1" applyFont="1" applyFill="1" applyBorder="1" applyAlignment="1">
      <alignment horizontal="right" vertical="center" shrinkToFit="1"/>
    </xf>
    <xf numFmtId="176" fontId="18" fillId="4" borderId="59" xfId="0" applyNumberFormat="1" applyFont="1" applyFill="1" applyBorder="1" applyAlignment="1">
      <alignment vertical="center" shrinkToFit="1"/>
    </xf>
    <xf numFmtId="0" fontId="18" fillId="0" borderId="54" xfId="0" applyFont="1" applyBorder="1" applyAlignment="1">
      <alignment horizontal="center" vertical="center" wrapText="1" shrinkToFit="1"/>
    </xf>
    <xf numFmtId="0" fontId="18" fillId="0" borderId="55" xfId="0" applyFont="1" applyBorder="1" applyAlignment="1">
      <alignment horizontal="center" vertical="center" wrapText="1" shrinkToFit="1"/>
    </xf>
    <xf numFmtId="0" fontId="18" fillId="0" borderId="77" xfId="0" applyFont="1" applyBorder="1" applyAlignment="1">
      <alignment horizontal="left" vertical="center" shrinkToFit="1"/>
    </xf>
    <xf numFmtId="38" fontId="18" fillId="0" borderId="77" xfId="7" applyFont="1" applyBorder="1" applyAlignment="1">
      <alignment horizontal="right" vertical="center" shrinkToFit="1"/>
    </xf>
    <xf numFmtId="0" fontId="18" fillId="0" borderId="120" xfId="0" applyFont="1" applyBorder="1" applyAlignment="1">
      <alignment horizontal="center" vertical="center" shrinkToFit="1"/>
    </xf>
    <xf numFmtId="0" fontId="18" fillId="0" borderId="74" xfId="0" applyFont="1" applyBorder="1" applyAlignment="1">
      <alignment horizontal="center" vertical="center" shrinkToFit="1"/>
    </xf>
    <xf numFmtId="176" fontId="18" fillId="0" borderId="90" xfId="0" applyNumberFormat="1" applyFont="1" applyBorder="1" applyAlignment="1">
      <alignment horizontal="right" vertical="center" shrinkToFit="1"/>
    </xf>
    <xf numFmtId="0" fontId="18" fillId="0" borderId="119" xfId="0" applyFont="1" applyBorder="1" applyAlignment="1">
      <alignment horizontal="center" vertical="center" shrinkToFit="1"/>
    </xf>
    <xf numFmtId="0" fontId="18" fillId="0" borderId="88" xfId="0" applyFont="1" applyBorder="1" applyAlignment="1">
      <alignment horizontal="left" vertical="center" shrinkToFit="1"/>
    </xf>
    <xf numFmtId="0" fontId="56" fillId="0" borderId="56" xfId="0" applyFont="1" applyBorder="1" applyAlignment="1">
      <alignment horizontal="center" vertical="center" shrinkToFit="1"/>
    </xf>
    <xf numFmtId="0" fontId="56" fillId="0" borderId="54" xfId="0" applyFont="1" applyBorder="1" applyAlignment="1">
      <alignment horizontal="left" vertical="center" shrinkToFit="1"/>
    </xf>
    <xf numFmtId="176" fontId="56" fillId="0" borderId="77" xfId="0" applyNumberFormat="1" applyFont="1" applyBorder="1" applyAlignment="1">
      <alignment horizontal="right" vertical="center" shrinkToFit="1"/>
    </xf>
    <xf numFmtId="176" fontId="56" fillId="4" borderId="54" xfId="0" applyNumberFormat="1" applyFont="1" applyFill="1" applyBorder="1" applyAlignment="1">
      <alignment horizontal="right" vertical="center" shrinkToFit="1"/>
    </xf>
    <xf numFmtId="176" fontId="56" fillId="4" borderId="54" xfId="0" applyNumberFormat="1" applyFont="1" applyFill="1" applyBorder="1" applyAlignment="1">
      <alignment vertical="center" shrinkToFit="1"/>
    </xf>
    <xf numFmtId="0" fontId="56" fillId="0" borderId="45" xfId="0" applyFont="1" applyBorder="1" applyAlignment="1">
      <alignment horizontal="center" vertical="center" shrinkToFit="1"/>
    </xf>
    <xf numFmtId="0" fontId="18" fillId="0" borderId="149" xfId="0" applyFont="1" applyBorder="1" applyAlignment="1">
      <alignment horizontal="center" vertical="center" shrinkToFit="1"/>
    </xf>
    <xf numFmtId="176" fontId="18" fillId="4" borderId="54" xfId="0" applyNumberFormat="1" applyFont="1" applyFill="1" applyBorder="1" applyAlignment="1">
      <alignment vertical="center" shrinkToFit="1"/>
    </xf>
    <xf numFmtId="176" fontId="18" fillId="4" borderId="55" xfId="0" applyNumberFormat="1" applyFont="1" applyFill="1" applyBorder="1" applyAlignment="1">
      <alignment vertical="center" shrinkToFit="1"/>
    </xf>
    <xf numFmtId="0" fontId="18" fillId="0" borderId="47" xfId="0" applyFont="1" applyBorder="1" applyAlignment="1">
      <alignment horizontal="right" vertical="center" shrinkToFit="1"/>
    </xf>
    <xf numFmtId="0" fontId="18" fillId="0" borderId="55" xfId="0" applyFont="1" applyBorder="1" applyAlignment="1">
      <alignment horizontal="right" vertical="center" shrinkToFit="1"/>
    </xf>
    <xf numFmtId="176" fontId="35" fillId="4" borderId="54" xfId="0" applyNumberFormat="1" applyFont="1" applyFill="1" applyBorder="1">
      <alignment vertical="center"/>
    </xf>
    <xf numFmtId="176" fontId="35" fillId="4" borderId="59" xfId="0" applyNumberFormat="1" applyFont="1" applyFill="1" applyBorder="1">
      <alignment vertical="center"/>
    </xf>
    <xf numFmtId="176" fontId="35" fillId="4" borderId="54" xfId="0" applyNumberFormat="1" applyFont="1" applyFill="1" applyBorder="1" applyAlignment="1">
      <alignment horizontal="right" vertical="center" shrinkToFit="1"/>
    </xf>
    <xf numFmtId="176" fontId="35" fillId="4" borderId="55" xfId="0" applyNumberFormat="1" applyFont="1" applyFill="1" applyBorder="1" applyAlignment="1">
      <alignment horizontal="right" vertical="center" shrinkToFit="1"/>
    </xf>
    <xf numFmtId="0" fontId="56" fillId="0" borderId="54" xfId="0" applyFont="1" applyBorder="1" applyAlignment="1">
      <alignment horizontal="center" vertical="center" wrapText="1" shrinkToFit="1"/>
    </xf>
    <xf numFmtId="0" fontId="56" fillId="0" borderId="55" xfId="0" applyFont="1" applyBorder="1" applyAlignment="1">
      <alignment horizontal="center" vertical="center" wrapText="1" shrinkToFit="1"/>
    </xf>
    <xf numFmtId="176" fontId="56" fillId="3" borderId="77" xfId="0" applyNumberFormat="1" applyFont="1" applyFill="1" applyBorder="1" applyAlignment="1">
      <alignment horizontal="right" vertical="center" shrinkToFit="1"/>
    </xf>
    <xf numFmtId="176" fontId="56" fillId="3" borderId="88" xfId="0" applyNumberFormat="1" applyFont="1" applyFill="1" applyBorder="1" applyAlignment="1">
      <alignment horizontal="right" vertical="center" shrinkToFit="1"/>
    </xf>
    <xf numFmtId="176" fontId="56" fillId="4" borderId="59" xfId="0" applyNumberFormat="1" applyFont="1" applyFill="1" applyBorder="1" applyAlignment="1">
      <alignment vertical="center" shrinkToFit="1"/>
    </xf>
    <xf numFmtId="176" fontId="18" fillId="0" borderId="47" xfId="0" applyNumberFormat="1" applyFont="1" applyBorder="1" applyAlignment="1">
      <alignment horizontal="center" vertical="center" shrinkToFit="1"/>
    </xf>
    <xf numFmtId="176" fontId="18" fillId="0" borderId="55" xfId="0" applyNumberFormat="1" applyFont="1" applyBorder="1" applyAlignment="1">
      <alignment horizontal="center" vertical="center" shrinkToFit="1"/>
    </xf>
    <xf numFmtId="176" fontId="18" fillId="4" borderId="32" xfId="0" applyNumberFormat="1" applyFont="1" applyFill="1" applyBorder="1" applyAlignment="1">
      <alignment vertical="center" shrinkToFit="1"/>
    </xf>
    <xf numFmtId="176" fontId="35" fillId="4" borderId="54" xfId="0" applyNumberFormat="1" applyFont="1" applyFill="1" applyBorder="1" applyAlignment="1">
      <alignment vertical="center" shrinkToFit="1"/>
    </xf>
    <xf numFmtId="176" fontId="35" fillId="4" borderId="59" xfId="0" applyNumberFormat="1" applyFont="1" applyFill="1" applyBorder="1" applyAlignment="1">
      <alignment vertical="center" shrinkToFit="1"/>
    </xf>
    <xf numFmtId="0" fontId="18" fillId="0" borderId="47" xfId="0" applyFont="1" applyBorder="1" applyAlignment="1">
      <alignment horizontal="right" vertical="center" wrapText="1"/>
    </xf>
    <xf numFmtId="0" fontId="18" fillId="0" borderId="55" xfId="0" applyFont="1" applyBorder="1" applyAlignment="1">
      <alignment horizontal="right" vertical="center" wrapText="1"/>
    </xf>
    <xf numFmtId="176" fontId="56" fillId="4" borderId="59" xfId="0" applyNumberFormat="1" applyFont="1" applyFill="1" applyBorder="1" applyAlignment="1">
      <alignment horizontal="right" vertical="center"/>
    </xf>
    <xf numFmtId="38" fontId="18" fillId="0" borderId="0" xfId="7" applyFont="1" applyAlignment="1">
      <alignment horizontal="left" vertical="center"/>
    </xf>
    <xf numFmtId="38" fontId="16" fillId="0" borderId="0" xfId="7" applyFont="1" applyAlignment="1">
      <alignment horizontal="left" vertical="center"/>
    </xf>
    <xf numFmtId="38" fontId="17" fillId="0" borderId="0" xfId="7" applyFont="1" applyAlignment="1">
      <alignment horizontal="left" vertical="center"/>
    </xf>
    <xf numFmtId="0" fontId="16" fillId="0" borderId="0" xfId="4" applyFont="1" applyAlignment="1">
      <alignment horizontal="right" vertical="center"/>
    </xf>
    <xf numFmtId="0" fontId="28" fillId="5" borderId="0" xfId="4" applyFont="1" applyFill="1" applyAlignment="1" applyProtection="1">
      <alignment horizontal="left" vertical="top" wrapText="1"/>
    </xf>
    <xf numFmtId="38" fontId="16" fillId="4" borderId="141" xfId="7" applyFont="1" applyFill="1" applyBorder="1" applyAlignment="1">
      <alignment horizontal="right" vertical="center"/>
    </xf>
    <xf numFmtId="38" fontId="16" fillId="4" borderId="129" xfId="7" applyFont="1" applyFill="1" applyBorder="1" applyAlignment="1">
      <alignment horizontal="right" vertical="center"/>
    </xf>
    <xf numFmtId="0" fontId="16" fillId="0" borderId="113" xfId="4" applyFont="1" applyBorder="1" applyAlignment="1">
      <alignment horizontal="center"/>
    </xf>
    <xf numFmtId="0" fontId="16" fillId="0" borderId="3" xfId="4" applyFont="1" applyBorder="1" applyAlignment="1">
      <alignment horizontal="center"/>
    </xf>
    <xf numFmtId="0" fontId="16" fillId="0" borderId="4" xfId="4" applyFont="1" applyBorder="1" applyAlignment="1">
      <alignment horizontal="center"/>
    </xf>
    <xf numFmtId="0" fontId="18" fillId="0" borderId="115" xfId="4" applyFont="1" applyBorder="1" applyAlignment="1">
      <alignment horizontal="center" vertical="center"/>
    </xf>
    <xf numFmtId="0" fontId="18" fillId="0" borderId="116" xfId="4" applyFont="1" applyBorder="1" applyAlignment="1">
      <alignment horizontal="center" vertical="center"/>
    </xf>
    <xf numFmtId="0" fontId="18" fillId="0" borderId="117" xfId="4" applyFont="1" applyBorder="1" applyAlignment="1">
      <alignment horizontal="center" vertical="center"/>
    </xf>
    <xf numFmtId="0" fontId="16" fillId="0" borderId="113" xfId="4" applyFont="1" applyBorder="1" applyAlignment="1">
      <alignment horizontal="center" vertical="center"/>
    </xf>
    <xf numFmtId="0" fontId="16" fillId="0" borderId="3" xfId="4" applyFont="1" applyBorder="1" applyAlignment="1">
      <alignment horizontal="center" vertical="center"/>
    </xf>
    <xf numFmtId="0" fontId="16" fillId="0" borderId="4" xfId="4" applyFont="1" applyBorder="1" applyAlignment="1">
      <alignment horizontal="center" vertical="center"/>
    </xf>
    <xf numFmtId="0" fontId="16" fillId="0" borderId="76" xfId="4" applyFont="1" applyBorder="1" applyAlignment="1">
      <alignment horizontal="left" vertical="center"/>
    </xf>
    <xf numFmtId="0" fontId="16" fillId="0" borderId="0" xfId="4" applyFont="1" applyBorder="1" applyAlignment="1">
      <alignment horizontal="left" vertical="center"/>
    </xf>
    <xf numFmtId="0" fontId="16" fillId="0" borderId="114" xfId="4" applyFont="1" applyBorder="1" applyAlignment="1">
      <alignment horizontal="left" vertical="center"/>
    </xf>
    <xf numFmtId="38" fontId="16" fillId="4" borderId="76" xfId="7" applyFont="1" applyFill="1" applyBorder="1" applyAlignment="1">
      <alignment horizontal="right" vertical="center"/>
    </xf>
    <xf numFmtId="38" fontId="16" fillId="4" borderId="0" xfId="7" applyFont="1" applyFill="1" applyBorder="1" applyAlignment="1">
      <alignment horizontal="right" vertical="center"/>
    </xf>
    <xf numFmtId="38" fontId="16" fillId="4" borderId="124" xfId="7" applyFont="1" applyFill="1" applyBorder="1" applyAlignment="1">
      <alignment horizontal="right" vertical="center"/>
    </xf>
    <xf numFmtId="38" fontId="16" fillId="4" borderId="126" xfId="7" applyFont="1" applyFill="1" applyBorder="1" applyAlignment="1">
      <alignment horizontal="right" vertical="center"/>
    </xf>
    <xf numFmtId="38" fontId="16" fillId="4" borderId="158" xfId="7" applyFont="1" applyFill="1" applyBorder="1" applyAlignment="1">
      <alignment horizontal="right" vertical="center"/>
    </xf>
    <xf numFmtId="38" fontId="16" fillId="4" borderId="159" xfId="7" applyFont="1" applyFill="1" applyBorder="1" applyAlignment="1">
      <alignment horizontal="right" vertical="center"/>
    </xf>
    <xf numFmtId="0" fontId="29" fillId="0" borderId="90" xfId="4" applyFont="1" applyBorder="1" applyAlignment="1">
      <alignment horizontal="left" vertical="center"/>
    </xf>
    <xf numFmtId="0" fontId="29" fillId="0" borderId="69" xfId="4" applyFont="1" applyBorder="1" applyAlignment="1">
      <alignment horizontal="left" vertical="center"/>
    </xf>
    <xf numFmtId="0" fontId="27" fillId="0" borderId="45" xfId="0" applyFont="1" applyBorder="1" applyAlignment="1">
      <alignment horizontal="left" vertical="center"/>
    </xf>
    <xf numFmtId="0" fontId="27" fillId="0" borderId="69" xfId="0" applyFont="1" applyBorder="1" applyAlignment="1">
      <alignment horizontal="left" vertical="center"/>
    </xf>
    <xf numFmtId="0" fontId="27" fillId="0" borderId="7" xfId="0" applyFont="1" applyBorder="1" applyAlignment="1">
      <alignment horizontal="left" vertical="center"/>
    </xf>
    <xf numFmtId="0" fontId="27" fillId="0" borderId="70" xfId="0" applyFont="1" applyBorder="1" applyAlignment="1">
      <alignment horizontal="left" vertical="center"/>
    </xf>
    <xf numFmtId="0" fontId="16" fillId="0" borderId="45" xfId="4" applyFont="1" applyBorder="1" applyAlignment="1">
      <alignment horizontal="left" vertical="center"/>
    </xf>
    <xf numFmtId="0" fontId="16" fillId="0" borderId="69" xfId="4" applyFont="1" applyBorder="1" applyAlignment="1">
      <alignment horizontal="left" vertical="center"/>
    </xf>
    <xf numFmtId="0" fontId="16" fillId="0" borderId="7" xfId="4" applyFont="1" applyBorder="1" applyAlignment="1">
      <alignment horizontal="left" vertical="center"/>
    </xf>
    <xf numFmtId="0" fontId="16" fillId="0" borderId="70" xfId="4" applyFont="1" applyBorder="1" applyAlignment="1">
      <alignment horizontal="left" vertical="center"/>
    </xf>
    <xf numFmtId="0" fontId="27" fillId="0" borderId="45" xfId="0" applyFont="1" applyBorder="1" applyAlignment="1">
      <alignment horizontal="left" vertical="center" wrapText="1"/>
    </xf>
    <xf numFmtId="0" fontId="27" fillId="0" borderId="12" xfId="0" applyFont="1" applyBorder="1" applyAlignment="1">
      <alignment horizontal="left" vertical="center"/>
    </xf>
    <xf numFmtId="0" fontId="27" fillId="0" borderId="0" xfId="0" applyFont="1" applyBorder="1" applyAlignment="1">
      <alignment horizontal="left" vertical="center"/>
    </xf>
    <xf numFmtId="0" fontId="18" fillId="0" borderId="33" xfId="4" applyFont="1" applyBorder="1" applyAlignment="1">
      <alignment horizontal="center" vertical="center"/>
    </xf>
    <xf numFmtId="0" fontId="16" fillId="0" borderId="158" xfId="4" applyFont="1" applyBorder="1" applyAlignment="1">
      <alignment horizontal="center" vertical="center"/>
    </xf>
    <xf numFmtId="0" fontId="16" fillId="0" borderId="159" xfId="4" applyFont="1" applyBorder="1" applyAlignment="1">
      <alignment horizontal="center" vertical="center"/>
    </xf>
    <xf numFmtId="0" fontId="16" fillId="0" borderId="166" xfId="4" applyFont="1" applyBorder="1" applyAlignment="1">
      <alignment horizontal="center" vertical="center"/>
    </xf>
    <xf numFmtId="0" fontId="16" fillId="0" borderId="87" xfId="4" applyFont="1" applyBorder="1" applyAlignment="1">
      <alignment horizontal="center" vertical="center"/>
    </xf>
    <xf numFmtId="0" fontId="16" fillId="0" borderId="70" xfId="4" applyFont="1" applyBorder="1" applyAlignment="1">
      <alignment horizontal="center" vertical="center"/>
    </xf>
    <xf numFmtId="0" fontId="16" fillId="0" borderId="91" xfId="4" applyFont="1" applyBorder="1" applyAlignment="1">
      <alignment horizontal="center" vertical="center"/>
    </xf>
    <xf numFmtId="0" fontId="16" fillId="0" borderId="160" xfId="4" applyFont="1" applyBorder="1" applyAlignment="1">
      <alignment horizontal="center" vertical="center"/>
    </xf>
    <xf numFmtId="0" fontId="16" fillId="0" borderId="73" xfId="4" applyFont="1" applyBorder="1" applyAlignment="1">
      <alignment horizontal="center" vertical="center"/>
    </xf>
    <xf numFmtId="0" fontId="16" fillId="0" borderId="0" xfId="4" applyFont="1" applyAlignment="1">
      <alignment vertical="top"/>
    </xf>
    <xf numFmtId="0" fontId="16" fillId="0" borderId="0" xfId="4" applyFont="1" applyAlignment="1">
      <alignment horizontal="left" vertical="center"/>
    </xf>
    <xf numFmtId="0" fontId="18" fillId="0" borderId="0" xfId="4" applyFont="1" applyAlignment="1">
      <alignment horizontal="left" vertical="center"/>
    </xf>
    <xf numFmtId="0" fontId="16" fillId="0" borderId="0" xfId="4" applyFont="1" applyAlignment="1">
      <alignment horizontal="right" vertical="center"/>
    </xf>
    <xf numFmtId="0" fontId="16" fillId="0" borderId="0" xfId="4" applyFont="1" applyAlignment="1">
      <alignment horizontal="center" vertical="top"/>
    </xf>
    <xf numFmtId="0" fontId="16" fillId="0" borderId="0" xfId="4" applyFont="1" applyAlignment="1">
      <alignment horizontal="center" vertical="center"/>
    </xf>
    <xf numFmtId="0" fontId="16" fillId="0" borderId="0" xfId="4" applyFont="1" applyAlignment="1">
      <alignment horizontal="center"/>
    </xf>
    <xf numFmtId="0" fontId="18" fillId="0" borderId="38" xfId="4" applyFont="1" applyBorder="1" applyAlignment="1">
      <alignment horizontal="center" vertical="center"/>
    </xf>
    <xf numFmtId="0" fontId="18" fillId="0" borderId="147" xfId="4" applyFont="1" applyBorder="1" applyAlignment="1">
      <alignment horizontal="center" vertical="center"/>
    </xf>
    <xf numFmtId="0" fontId="18" fillId="0" borderId="127" xfId="4" applyFont="1" applyBorder="1" applyAlignment="1">
      <alignment horizontal="center" vertical="center"/>
    </xf>
    <xf numFmtId="0" fontId="16" fillId="0" borderId="12" xfId="4" applyFont="1" applyBorder="1" applyAlignment="1">
      <alignment vertical="center"/>
    </xf>
    <xf numFmtId="0" fontId="0" fillId="0" borderId="0" xfId="0" applyAlignment="1">
      <alignment vertical="center"/>
    </xf>
    <xf numFmtId="0" fontId="0" fillId="0" borderId="114" xfId="0" applyBorder="1" applyAlignment="1">
      <alignment vertical="center"/>
    </xf>
    <xf numFmtId="0" fontId="16" fillId="0" borderId="158" xfId="4" applyFont="1" applyBorder="1" applyAlignment="1">
      <alignment horizontal="left" vertical="top"/>
    </xf>
    <xf numFmtId="0" fontId="16" fillId="0" borderId="159" xfId="4" applyFont="1" applyBorder="1" applyAlignment="1">
      <alignment horizontal="left" vertical="top"/>
    </xf>
    <xf numFmtId="0" fontId="16" fillId="0" borderId="166" xfId="4" applyFont="1" applyBorder="1" applyAlignment="1">
      <alignment horizontal="left" vertical="top"/>
    </xf>
    <xf numFmtId="0" fontId="16" fillId="0" borderId="76" xfId="4" applyFont="1" applyBorder="1" applyAlignment="1">
      <alignment horizontal="left" vertical="top"/>
    </xf>
    <xf numFmtId="0" fontId="16" fillId="0" borderId="0" xfId="4" applyFont="1" applyBorder="1" applyAlignment="1">
      <alignment horizontal="left" vertical="top"/>
    </xf>
    <xf numFmtId="0" fontId="16" fillId="0" borderId="114" xfId="4" applyFont="1" applyBorder="1" applyAlignment="1">
      <alignment horizontal="left" vertical="top"/>
    </xf>
    <xf numFmtId="0" fontId="16" fillId="0" borderId="147" xfId="4" applyFont="1" applyBorder="1" applyAlignment="1">
      <alignment horizontal="left" vertical="top"/>
    </xf>
    <xf numFmtId="0" fontId="16" fillId="0" borderId="127" xfId="4" applyFont="1" applyBorder="1" applyAlignment="1">
      <alignment horizontal="left" vertical="top"/>
    </xf>
    <xf numFmtId="0" fontId="16" fillId="0" borderId="167" xfId="4" applyFont="1" applyBorder="1" applyAlignment="1">
      <alignment horizontal="left" vertical="top"/>
    </xf>
    <xf numFmtId="0" fontId="16" fillId="0" borderId="0" xfId="4" applyFont="1" applyAlignment="1">
      <alignment horizontal="left" vertical="center" wrapText="1"/>
    </xf>
    <xf numFmtId="0" fontId="16" fillId="0" borderId="87" xfId="4" applyFont="1" applyBorder="1" applyAlignment="1">
      <alignment horizontal="left" vertical="top"/>
    </xf>
    <xf numFmtId="0" fontId="16" fillId="0" borderId="70" xfId="4" applyFont="1" applyBorder="1" applyAlignment="1">
      <alignment horizontal="left" vertical="top"/>
    </xf>
    <xf numFmtId="0" fontId="16" fillId="0" borderId="12" xfId="4" applyFont="1" applyBorder="1" applyAlignment="1">
      <alignment horizontal="left" vertical="center"/>
    </xf>
    <xf numFmtId="0" fontId="16" fillId="0" borderId="56" xfId="4" applyFont="1" applyBorder="1" applyAlignment="1">
      <alignment horizontal="center" vertical="center"/>
    </xf>
    <xf numFmtId="0" fontId="16" fillId="0" borderId="60" xfId="4" applyFont="1" applyBorder="1" applyAlignment="1">
      <alignment horizontal="center" vertical="center"/>
    </xf>
    <xf numFmtId="0" fontId="16" fillId="0" borderId="57" xfId="4" applyFont="1" applyBorder="1" applyAlignment="1">
      <alignment horizontal="center" vertical="center"/>
    </xf>
    <xf numFmtId="0" fontId="21" fillId="0" borderId="13" xfId="0" applyFont="1" applyBorder="1" applyAlignment="1">
      <alignment horizontal="center" vertical="center"/>
    </xf>
    <xf numFmtId="0" fontId="21" fillId="0" borderId="111" xfId="0" applyFont="1" applyBorder="1" applyAlignment="1">
      <alignment horizontal="center" vertical="center"/>
    </xf>
    <xf numFmtId="0" fontId="21" fillId="0" borderId="21" xfId="0" applyFont="1" applyBorder="1" applyAlignment="1">
      <alignment horizontal="center" vertical="center"/>
    </xf>
    <xf numFmtId="0" fontId="21" fillId="4" borderId="107" xfId="0" applyFont="1" applyFill="1" applyBorder="1" applyAlignment="1">
      <alignment horizontal="center" vertical="center"/>
    </xf>
    <xf numFmtId="0" fontId="21" fillId="4" borderId="110" xfId="0" applyFont="1" applyFill="1" applyBorder="1" applyAlignment="1">
      <alignment horizontal="center" vertical="center"/>
    </xf>
    <xf numFmtId="0" fontId="21" fillId="4" borderId="109" xfId="0" applyFont="1" applyFill="1" applyBorder="1" applyAlignment="1">
      <alignment horizontal="center" vertical="center"/>
    </xf>
    <xf numFmtId="0" fontId="19" fillId="0" borderId="0" xfId="0" applyFont="1" applyAlignment="1">
      <alignment horizontal="center" vertical="center"/>
    </xf>
    <xf numFmtId="0" fontId="4" fillId="0" borderId="62" xfId="0" applyFont="1" applyBorder="1" applyAlignment="1">
      <alignment horizontal="center" vertical="center" wrapText="1"/>
    </xf>
    <xf numFmtId="0" fontId="4" fillId="0" borderId="63" xfId="0" applyFont="1" applyBorder="1" applyAlignment="1">
      <alignment horizontal="center" vertical="center" wrapText="1"/>
    </xf>
    <xf numFmtId="0" fontId="4" fillId="0" borderId="64" xfId="0" applyFont="1" applyBorder="1" applyAlignment="1">
      <alignment horizontal="center" vertical="center" wrapText="1"/>
    </xf>
    <xf numFmtId="0" fontId="25" fillId="0" borderId="20" xfId="0" applyFont="1" applyBorder="1" applyAlignment="1">
      <alignment horizontal="left" vertical="center"/>
    </xf>
    <xf numFmtId="0" fontId="25" fillId="0" borderId="112" xfId="0" applyFont="1" applyBorder="1" applyAlignment="1">
      <alignment horizontal="left" vertical="center"/>
    </xf>
    <xf numFmtId="0" fontId="25" fillId="0" borderId="28" xfId="0" applyFont="1" applyBorder="1" applyAlignment="1">
      <alignment horizontal="left" vertical="center"/>
    </xf>
    <xf numFmtId="0" fontId="4" fillId="2" borderId="53" xfId="0" applyFont="1" applyFill="1" applyBorder="1" applyAlignment="1">
      <alignment horizontal="center" vertical="center"/>
    </xf>
    <xf numFmtId="0" fontId="4" fillId="2" borderId="65"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6" xfId="0" applyFont="1" applyFill="1" applyBorder="1" applyAlignment="1">
      <alignment horizontal="center" vertical="center"/>
    </xf>
    <xf numFmtId="0" fontId="21" fillId="0" borderId="56" xfId="0" applyFont="1" applyBorder="1" applyAlignment="1">
      <alignment horizontal="center" vertical="center"/>
    </xf>
    <xf numFmtId="0" fontId="21" fillId="0" borderId="60" xfId="0" applyFont="1" applyBorder="1" applyAlignment="1">
      <alignment horizontal="center" vertical="center"/>
    </xf>
    <xf numFmtId="0" fontId="21" fillId="0" borderId="57" xfId="0" applyFont="1" applyBorder="1" applyAlignment="1">
      <alignment horizontal="center" vertical="center"/>
    </xf>
    <xf numFmtId="0" fontId="5" fillId="4" borderId="45" xfId="0" applyFont="1" applyFill="1" applyBorder="1" applyAlignment="1">
      <alignment horizontal="left" vertical="center" shrinkToFit="1"/>
    </xf>
    <xf numFmtId="0" fontId="5" fillId="4" borderId="48" xfId="0" applyFont="1" applyFill="1" applyBorder="1" applyAlignment="1">
      <alignment horizontal="left" vertical="center" shrinkToFit="1"/>
    </xf>
    <xf numFmtId="0" fontId="13" fillId="4" borderId="48" xfId="0" applyFont="1" applyFill="1" applyBorder="1" applyAlignment="1">
      <alignment horizontal="left" vertical="center" shrinkToFit="1"/>
    </xf>
    <xf numFmtId="0" fontId="18" fillId="0" borderId="78" xfId="0" applyFont="1" applyBorder="1" applyAlignment="1">
      <alignment horizontal="left" vertical="center" shrinkToFit="1"/>
    </xf>
    <xf numFmtId="0" fontId="18" fillId="0" borderId="84" xfId="0" applyFont="1" applyBorder="1" applyAlignment="1">
      <alignment horizontal="left" vertical="center" shrinkToFit="1"/>
    </xf>
    <xf numFmtId="0" fontId="18" fillId="0" borderId="79" xfId="0" applyFont="1" applyBorder="1" applyAlignment="1">
      <alignment horizontal="left" vertical="center" shrinkToFit="1"/>
    </xf>
    <xf numFmtId="0" fontId="18" fillId="0" borderId="77" xfId="0" applyFont="1" applyBorder="1" applyAlignment="1">
      <alignment horizontal="right" vertical="center" shrinkToFit="1"/>
    </xf>
    <xf numFmtId="0" fontId="18" fillId="0" borderId="146" xfId="0" applyFont="1" applyBorder="1" applyAlignment="1">
      <alignment horizontal="right" vertical="center" shrinkToFit="1"/>
    </xf>
    <xf numFmtId="0" fontId="18" fillId="0" borderId="88" xfId="0" applyFont="1" applyBorder="1" applyAlignment="1">
      <alignment horizontal="right" vertical="center" shrinkToFit="1"/>
    </xf>
    <xf numFmtId="0" fontId="18" fillId="0" borderId="89" xfId="0" applyFont="1" applyBorder="1" applyAlignment="1">
      <alignment horizontal="right" vertical="center" shrinkToFit="1"/>
    </xf>
    <xf numFmtId="0" fontId="18" fillId="0" borderId="80" xfId="0" applyFont="1" applyBorder="1" applyAlignment="1">
      <alignment horizontal="left" vertical="center" shrinkToFit="1"/>
    </xf>
    <xf numFmtId="0" fontId="18" fillId="0" borderId="93" xfId="0" applyFont="1" applyBorder="1" applyAlignment="1">
      <alignment horizontal="left" vertical="center" shrinkToFit="1"/>
    </xf>
    <xf numFmtId="0" fontId="18" fillId="0" borderId="81" xfId="0" applyFont="1" applyBorder="1" applyAlignment="1">
      <alignment horizontal="left" vertical="center" shrinkToFit="1"/>
    </xf>
    <xf numFmtId="0" fontId="18" fillId="0" borderId="7" xfId="0" applyFont="1" applyBorder="1" applyAlignment="1">
      <alignment horizontal="center" vertical="center" shrinkToFit="1"/>
    </xf>
    <xf numFmtId="0" fontId="18" fillId="0" borderId="70" xfId="0" applyFont="1" applyBorder="1" applyAlignment="1">
      <alignment horizontal="center" vertical="center" shrinkToFit="1"/>
    </xf>
    <xf numFmtId="0" fontId="36" fillId="0" borderId="56" xfId="0" applyFont="1" applyBorder="1" applyAlignment="1">
      <alignment horizontal="center" vertical="center"/>
    </xf>
    <xf numFmtId="0" fontId="36" fillId="0" borderId="60" xfId="0" applyFont="1" applyBorder="1" applyAlignment="1">
      <alignment horizontal="center" vertical="center"/>
    </xf>
    <xf numFmtId="0" fontId="36" fillId="0" borderId="57" xfId="0" applyFont="1" applyBorder="1" applyAlignment="1">
      <alignment horizontal="center" vertical="center"/>
    </xf>
    <xf numFmtId="0" fontId="56" fillId="0" borderId="78" xfId="0" applyFont="1" applyBorder="1" applyAlignment="1">
      <alignment horizontal="left" vertical="center" shrinkToFit="1"/>
    </xf>
    <xf numFmtId="0" fontId="56" fillId="0" borderId="84" xfId="0" applyFont="1" applyBorder="1" applyAlignment="1">
      <alignment horizontal="left" vertical="center" shrinkToFit="1"/>
    </xf>
    <xf numFmtId="0" fontId="56" fillId="0" borderId="79" xfId="0" applyFont="1" applyBorder="1" applyAlignment="1">
      <alignment horizontal="left" vertical="center" shrinkToFit="1"/>
    </xf>
    <xf numFmtId="0" fontId="56" fillId="0" borderId="77" xfId="0" applyFont="1" applyBorder="1" applyAlignment="1">
      <alignment horizontal="right" vertical="center" shrinkToFit="1"/>
    </xf>
    <xf numFmtId="0" fontId="56" fillId="0" borderId="146" xfId="0" applyFont="1" applyBorder="1" applyAlignment="1">
      <alignment horizontal="right" vertical="center" shrinkToFit="1"/>
    </xf>
    <xf numFmtId="0" fontId="18" fillId="0" borderId="80" xfId="0" applyFont="1" applyBorder="1" applyAlignment="1">
      <alignment horizontal="center" vertical="center" shrinkToFit="1"/>
    </xf>
    <xf numFmtId="0" fontId="18" fillId="0" borderId="93" xfId="0" applyFont="1" applyBorder="1" applyAlignment="1">
      <alignment horizontal="center" vertical="center" shrinkToFit="1"/>
    </xf>
    <xf numFmtId="0" fontId="18" fillId="0" borderId="81" xfId="0" applyFont="1" applyBorder="1" applyAlignment="1">
      <alignment horizontal="center" vertical="center" shrinkToFit="1"/>
    </xf>
    <xf numFmtId="0" fontId="18" fillId="0" borderId="75" xfId="0" applyFont="1" applyBorder="1" applyAlignment="1">
      <alignment horizontal="center" vertical="center" shrinkToFit="1"/>
    </xf>
    <xf numFmtId="0" fontId="18" fillId="0" borderId="91" xfId="0" applyFont="1" applyBorder="1" applyAlignment="1">
      <alignment horizontal="center" vertical="center" shrinkToFit="1"/>
    </xf>
    <xf numFmtId="0" fontId="18" fillId="0" borderId="32" xfId="0" applyFont="1" applyBorder="1" applyAlignment="1">
      <alignment horizontal="center" vertical="center" shrinkToFit="1"/>
    </xf>
    <xf numFmtId="0" fontId="18" fillId="0" borderId="87" xfId="0" applyFont="1" applyBorder="1" applyAlignment="1">
      <alignment horizontal="center" vertical="center" shrinkToFit="1"/>
    </xf>
    <xf numFmtId="0" fontId="18" fillId="0" borderId="78" xfId="0" applyFont="1" applyBorder="1" applyAlignment="1">
      <alignment horizontal="center" vertical="center" shrinkToFit="1"/>
    </xf>
    <xf numFmtId="0" fontId="18" fillId="0" borderId="84" xfId="0" applyFont="1" applyBorder="1" applyAlignment="1">
      <alignment horizontal="center" vertical="center" shrinkToFit="1"/>
    </xf>
    <xf numFmtId="0" fontId="18" fillId="0" borderId="79" xfId="0" applyFont="1" applyBorder="1" applyAlignment="1">
      <alignment horizontal="center" vertical="center" shrinkToFit="1"/>
    </xf>
    <xf numFmtId="0" fontId="58" fillId="0" borderId="56" xfId="3" applyFont="1" applyFill="1" applyBorder="1" applyAlignment="1" applyProtection="1">
      <alignment horizontal="center" vertical="center" wrapText="1"/>
    </xf>
    <xf numFmtId="0" fontId="58" fillId="0" borderId="57" xfId="3" applyFont="1" applyFill="1" applyBorder="1" applyAlignment="1" applyProtection="1">
      <alignment horizontal="center" vertical="center" wrapText="1"/>
    </xf>
    <xf numFmtId="0" fontId="56" fillId="0" borderId="77" xfId="0" applyFont="1" applyBorder="1" applyAlignment="1">
      <alignment horizontal="center" vertical="center" wrapText="1"/>
    </xf>
    <xf numFmtId="0" fontId="56" fillId="0" borderId="146" xfId="0" applyFont="1" applyBorder="1" applyAlignment="1">
      <alignment horizontal="center" vertical="center" wrapText="1"/>
    </xf>
    <xf numFmtId="0" fontId="56" fillId="0" borderId="78" xfId="0" applyFont="1" applyBorder="1" applyAlignment="1">
      <alignment horizontal="center" vertical="center" wrapText="1"/>
    </xf>
    <xf numFmtId="0" fontId="56" fillId="0" borderId="84" xfId="0" applyFont="1" applyBorder="1" applyAlignment="1">
      <alignment horizontal="center" vertical="center" wrapText="1"/>
    </xf>
    <xf numFmtId="0" fontId="56" fillId="0" borderId="79" xfId="0" applyFont="1" applyBorder="1" applyAlignment="1">
      <alignment horizontal="center" vertical="center" wrapText="1"/>
    </xf>
    <xf numFmtId="0" fontId="18" fillId="0" borderId="82" xfId="0" applyFont="1" applyBorder="1" applyAlignment="1">
      <alignment horizontal="center" vertical="center"/>
    </xf>
    <xf numFmtId="0" fontId="18" fillId="0" borderId="94" xfId="0" applyFont="1" applyBorder="1" applyAlignment="1">
      <alignment horizontal="center" vertical="center"/>
    </xf>
    <xf numFmtId="0" fontId="18" fillId="0" borderId="83" xfId="0" applyFont="1" applyBorder="1" applyAlignment="1">
      <alignment horizontal="center" vertical="center"/>
    </xf>
    <xf numFmtId="0" fontId="58" fillId="0" borderId="120" xfId="3" applyFont="1" applyFill="1" applyBorder="1" applyAlignment="1" applyProtection="1">
      <alignment horizontal="center" vertical="center" wrapText="1"/>
    </xf>
    <xf numFmtId="0" fontId="58" fillId="0" borderId="54" xfId="3" applyFont="1" applyFill="1" applyBorder="1" applyAlignment="1" applyProtection="1">
      <alignment horizontal="center" vertical="center" wrapText="1"/>
    </xf>
    <xf numFmtId="0" fontId="18" fillId="0" borderId="77" xfId="0" applyFont="1" applyBorder="1" applyAlignment="1">
      <alignment vertical="center" shrinkToFit="1"/>
    </xf>
    <xf numFmtId="0" fontId="18" fillId="0" borderId="146" xfId="0" applyFont="1" applyBorder="1" applyAlignment="1">
      <alignment vertical="center" shrinkToFit="1"/>
    </xf>
    <xf numFmtId="0" fontId="18" fillId="0" borderId="67" xfId="0" applyFont="1" applyBorder="1" applyAlignment="1">
      <alignment horizontal="center" vertical="center"/>
    </xf>
    <xf numFmtId="0" fontId="18" fillId="0" borderId="68" xfId="0" applyFont="1" applyBorder="1" applyAlignment="1">
      <alignment horizontal="center" vertical="center"/>
    </xf>
    <xf numFmtId="0" fontId="18" fillId="0" borderId="92" xfId="0" applyFont="1" applyBorder="1" applyAlignment="1">
      <alignment horizontal="center" vertical="center"/>
    </xf>
    <xf numFmtId="0" fontId="18" fillId="0" borderId="88" xfId="0" applyFont="1" applyBorder="1" applyAlignment="1">
      <alignment vertical="center" shrinkToFit="1"/>
    </xf>
    <xf numFmtId="0" fontId="18" fillId="0" borderId="89" xfId="0" applyFont="1" applyBorder="1" applyAlignment="1">
      <alignment vertical="center" shrinkToFit="1"/>
    </xf>
    <xf numFmtId="0" fontId="18" fillId="0" borderId="75" xfId="0" applyFont="1" applyBorder="1" applyAlignment="1">
      <alignment horizontal="center" vertical="center"/>
    </xf>
    <xf numFmtId="0" fontId="18" fillId="0" borderId="91" xfId="0" applyFont="1" applyBorder="1" applyAlignment="1">
      <alignment horizontal="center" vertical="center"/>
    </xf>
    <xf numFmtId="0" fontId="18" fillId="0" borderId="32" xfId="0" applyFont="1" applyBorder="1" applyAlignment="1">
      <alignment horizontal="center" vertical="center"/>
    </xf>
    <xf numFmtId="0" fontId="18" fillId="0" borderId="87" xfId="0" applyFont="1" applyBorder="1" applyAlignment="1">
      <alignment horizontal="center" vertical="center"/>
    </xf>
    <xf numFmtId="0" fontId="18" fillId="0" borderId="77" xfId="0" applyFont="1" applyBorder="1" applyAlignment="1">
      <alignment horizontal="right" vertical="center"/>
    </xf>
    <xf numFmtId="0" fontId="18" fillId="0" borderId="146" xfId="0" applyFont="1" applyBorder="1" applyAlignment="1">
      <alignment horizontal="right" vertical="center"/>
    </xf>
    <xf numFmtId="0" fontId="56" fillId="0" borderId="78" xfId="0" applyFont="1" applyBorder="1" applyAlignment="1">
      <alignment horizontal="left" vertical="center" wrapText="1"/>
    </xf>
    <xf numFmtId="0" fontId="56" fillId="0" borderId="84" xfId="0" applyFont="1" applyBorder="1" applyAlignment="1">
      <alignment horizontal="left" vertical="center" wrapText="1"/>
    </xf>
    <xf numFmtId="0" fontId="56" fillId="0" borderId="79" xfId="0" applyFont="1" applyBorder="1" applyAlignment="1">
      <alignment horizontal="left" vertical="center" wrapText="1"/>
    </xf>
    <xf numFmtId="0" fontId="56" fillId="0" borderId="77" xfId="0" applyFont="1" applyBorder="1" applyAlignment="1">
      <alignment horizontal="right" vertical="center"/>
    </xf>
    <xf numFmtId="0" fontId="56" fillId="0" borderId="146" xfId="0" applyFont="1" applyBorder="1" applyAlignment="1">
      <alignment horizontal="right" vertical="center"/>
    </xf>
    <xf numFmtId="0" fontId="18" fillId="0" borderId="78" xfId="0" applyFont="1" applyBorder="1" applyAlignment="1">
      <alignment horizontal="left" vertical="center" wrapText="1"/>
    </xf>
    <xf numFmtId="0" fontId="18" fillId="0" borderId="84" xfId="0" applyFont="1" applyBorder="1" applyAlignment="1">
      <alignment horizontal="left" vertical="center" wrapText="1"/>
    </xf>
    <xf numFmtId="0" fontId="18" fillId="0" borderId="79" xfId="0" applyFont="1" applyBorder="1" applyAlignment="1">
      <alignment horizontal="left" vertical="center" wrapText="1"/>
    </xf>
    <xf numFmtId="0" fontId="18" fillId="0" borderId="7" xfId="0" applyFont="1" applyBorder="1" applyAlignment="1">
      <alignment horizontal="center" vertical="center"/>
    </xf>
    <xf numFmtId="0" fontId="18" fillId="0" borderId="70" xfId="0" applyFont="1" applyBorder="1" applyAlignment="1">
      <alignment horizontal="center" vertical="center"/>
    </xf>
    <xf numFmtId="0" fontId="18" fillId="0" borderId="88" xfId="0" applyFont="1" applyBorder="1" applyAlignment="1">
      <alignment horizontal="right" vertical="center"/>
    </xf>
    <xf numFmtId="0" fontId="18" fillId="0" borderId="89" xfId="0" applyFont="1" applyBorder="1" applyAlignment="1">
      <alignment horizontal="right" vertical="center"/>
    </xf>
    <xf numFmtId="0" fontId="18" fillId="0" borderId="80" xfId="0" applyFont="1" applyBorder="1" applyAlignment="1">
      <alignment horizontal="left" vertical="center" wrapText="1"/>
    </xf>
    <xf numFmtId="0" fontId="18" fillId="0" borderId="93" xfId="0" applyFont="1" applyBorder="1" applyAlignment="1">
      <alignment horizontal="left" vertical="center" wrapText="1"/>
    </xf>
    <xf numFmtId="0" fontId="18" fillId="0" borderId="81" xfId="0" applyFont="1" applyBorder="1" applyAlignment="1">
      <alignment horizontal="left" vertical="center" wrapText="1"/>
    </xf>
    <xf numFmtId="0" fontId="18" fillId="0" borderId="82" xfId="0" applyFont="1" applyBorder="1" applyAlignment="1">
      <alignment horizontal="left" vertical="center"/>
    </xf>
    <xf numFmtId="0" fontId="18" fillId="0" borderId="94" xfId="0" applyFont="1" applyBorder="1" applyAlignment="1">
      <alignment horizontal="left" vertical="center"/>
    </xf>
    <xf numFmtId="0" fontId="18" fillId="0" borderId="83" xfId="0" applyFont="1" applyBorder="1" applyAlignment="1">
      <alignment horizontal="left" vertical="center"/>
    </xf>
    <xf numFmtId="0" fontId="18" fillId="0" borderId="78" xfId="0" applyFont="1" applyBorder="1" applyAlignment="1">
      <alignment horizontal="left" vertical="center"/>
    </xf>
    <xf numFmtId="0" fontId="18" fillId="0" borderId="84" xfId="0" applyFont="1" applyBorder="1" applyAlignment="1">
      <alignment horizontal="left" vertical="center"/>
    </xf>
    <xf numFmtId="0" fontId="18" fillId="0" borderId="79" xfId="0" applyFont="1" applyBorder="1" applyAlignment="1">
      <alignment horizontal="left" vertical="center"/>
    </xf>
    <xf numFmtId="0" fontId="16" fillId="0" borderId="0" xfId="0" applyFont="1" applyAlignment="1">
      <alignment horizontal="left" vertical="center"/>
    </xf>
    <xf numFmtId="0" fontId="18" fillId="0" borderId="85" xfId="0" applyFont="1" applyBorder="1" applyAlignment="1">
      <alignment horizontal="left" vertical="center"/>
    </xf>
    <xf numFmtId="0" fontId="18" fillId="0" borderId="95" xfId="0" applyFont="1" applyBorder="1" applyAlignment="1">
      <alignment horizontal="left" vertical="center"/>
    </xf>
    <xf numFmtId="0" fontId="18" fillId="0" borderId="86" xfId="0" applyFont="1" applyBorder="1" applyAlignment="1">
      <alignment horizontal="left" vertical="center"/>
    </xf>
    <xf numFmtId="0" fontId="0" fillId="0" borderId="84" xfId="0" applyBorder="1" applyAlignment="1">
      <alignment horizontal="left" vertical="center" shrinkToFit="1"/>
    </xf>
    <xf numFmtId="0" fontId="0" fillId="0" borderId="79" xfId="0" applyBorder="1" applyAlignment="1">
      <alignment horizontal="left" vertical="center" shrinkToFit="1"/>
    </xf>
    <xf numFmtId="0" fontId="43" fillId="0" borderId="0" xfId="0" applyFont="1" applyAlignment="1">
      <alignment horizontal="center" vertical="center"/>
    </xf>
    <xf numFmtId="0" fontId="18" fillId="0" borderId="0" xfId="0" applyFont="1" applyAlignment="1">
      <alignment horizontal="left" vertical="center" wrapText="1"/>
    </xf>
    <xf numFmtId="0" fontId="38" fillId="7" borderId="61" xfId="0" applyFont="1" applyFill="1" applyBorder="1" applyAlignment="1">
      <alignment horizontal="center" vertical="center"/>
    </xf>
    <xf numFmtId="0" fontId="0" fillId="0" borderId="84" xfId="0" applyBorder="1" applyAlignment="1">
      <alignment horizontal="center" vertical="center" shrinkToFit="1"/>
    </xf>
    <xf numFmtId="0" fontId="0" fillId="0" borderId="79" xfId="0" applyBorder="1" applyAlignment="1">
      <alignment horizontal="center" vertical="center" shrinkToFit="1"/>
    </xf>
    <xf numFmtId="0" fontId="18" fillId="0" borderId="82" xfId="0" applyFont="1" applyBorder="1" applyAlignment="1">
      <alignment horizontal="center" vertical="center" shrinkToFit="1"/>
    </xf>
    <xf numFmtId="0" fontId="0" fillId="0" borderId="94" xfId="0" applyBorder="1" applyAlignment="1">
      <alignment horizontal="center" vertical="center" shrinkToFit="1"/>
    </xf>
    <xf numFmtId="0" fontId="0" fillId="0" borderId="83" xfId="0" applyBorder="1" applyAlignment="1">
      <alignment horizontal="center" vertical="center" shrinkToFit="1"/>
    </xf>
    <xf numFmtId="0" fontId="0" fillId="0" borderId="93" xfId="0" applyBorder="1" applyAlignment="1">
      <alignment horizontal="center" vertical="center" shrinkToFit="1"/>
    </xf>
    <xf numFmtId="0" fontId="0" fillId="0" borderId="81" xfId="0" applyBorder="1" applyAlignment="1">
      <alignment horizontal="center" vertical="center" shrinkToFit="1"/>
    </xf>
    <xf numFmtId="0" fontId="56" fillId="3" borderId="77" xfId="0" applyFont="1" applyFill="1" applyBorder="1" applyAlignment="1">
      <alignment horizontal="right" vertical="center" shrinkToFit="1"/>
    </xf>
    <xf numFmtId="0" fontId="56" fillId="3" borderId="146" xfId="0" applyFont="1" applyFill="1" applyBorder="1" applyAlignment="1">
      <alignment horizontal="right" vertical="center" shrinkToFit="1"/>
    </xf>
    <xf numFmtId="0" fontId="56" fillId="0" borderId="78" xfId="0" applyFont="1" applyBorder="1" applyAlignment="1">
      <alignment horizontal="center" vertical="center" shrinkToFit="1"/>
    </xf>
    <xf numFmtId="0" fontId="56" fillId="0" borderId="84" xfId="0" applyFont="1" applyBorder="1" applyAlignment="1">
      <alignment horizontal="center" vertical="center" shrinkToFit="1"/>
    </xf>
    <xf numFmtId="0" fontId="56" fillId="0" borderId="79" xfId="0" applyFont="1" applyBorder="1" applyAlignment="1">
      <alignment horizontal="center" vertical="center" shrinkToFit="1"/>
    </xf>
    <xf numFmtId="0" fontId="56" fillId="0" borderId="78" xfId="0" applyFont="1" applyBorder="1" applyAlignment="1">
      <alignment horizontal="left" vertical="center" wrapText="1" shrinkToFit="1"/>
    </xf>
    <xf numFmtId="0" fontId="56" fillId="0" borderId="84" xfId="0" applyFont="1" applyBorder="1" applyAlignment="1">
      <alignment horizontal="left" vertical="center" wrapText="1" shrinkToFit="1"/>
    </xf>
    <xf numFmtId="0" fontId="56" fillId="0" borderId="79" xfId="0" applyFont="1" applyBorder="1" applyAlignment="1">
      <alignment horizontal="left" vertical="center" wrapText="1" shrinkToFit="1"/>
    </xf>
    <xf numFmtId="0" fontId="58" fillId="0" borderId="146" xfId="3" applyFont="1" applyFill="1" applyBorder="1" applyAlignment="1" applyProtection="1">
      <alignment horizontal="center" vertical="center" wrapText="1"/>
    </xf>
    <xf numFmtId="0" fontId="60" fillId="0" borderId="0" xfId="0" applyFont="1" applyAlignment="1">
      <alignment horizontal="left" vertical="center"/>
    </xf>
    <xf numFmtId="0" fontId="56" fillId="3" borderId="88" xfId="0" applyFont="1" applyFill="1" applyBorder="1" applyAlignment="1">
      <alignment horizontal="right" vertical="center" shrinkToFit="1"/>
    </xf>
    <xf numFmtId="0" fontId="56" fillId="3" borderId="89" xfId="0" applyFont="1" applyFill="1" applyBorder="1" applyAlignment="1">
      <alignment horizontal="right" vertical="center" shrinkToFit="1"/>
    </xf>
    <xf numFmtId="0" fontId="56" fillId="0" borderId="80" xfId="0" applyFont="1" applyBorder="1" applyAlignment="1">
      <alignment horizontal="center" vertical="center" shrinkToFit="1"/>
    </xf>
    <xf numFmtId="0" fontId="56" fillId="0" borderId="93" xfId="0" applyFont="1" applyBorder="1" applyAlignment="1">
      <alignment horizontal="center" vertical="center" shrinkToFit="1"/>
    </xf>
    <xf numFmtId="0" fontId="56" fillId="0" borderId="81" xfId="0" applyFont="1" applyBorder="1" applyAlignment="1">
      <alignment horizontal="center" vertical="center" shrinkToFit="1"/>
    </xf>
    <xf numFmtId="0" fontId="56" fillId="0" borderId="88" xfId="0" applyFont="1" applyBorder="1" applyAlignment="1">
      <alignment horizontal="right" vertical="center"/>
    </xf>
    <xf numFmtId="0" fontId="56" fillId="0" borderId="89" xfId="0" applyFont="1" applyBorder="1" applyAlignment="1">
      <alignment horizontal="right" vertical="center"/>
    </xf>
    <xf numFmtId="0" fontId="56" fillId="0" borderId="80" xfId="0" applyFont="1" applyBorder="1" applyAlignment="1">
      <alignment horizontal="left" vertical="center" wrapText="1" shrinkToFit="1"/>
    </xf>
    <xf numFmtId="0" fontId="0" fillId="0" borderId="93" xfId="0" applyBorder="1" applyAlignment="1">
      <alignment horizontal="left" vertical="center" wrapText="1" shrinkToFit="1"/>
    </xf>
    <xf numFmtId="0" fontId="0" fillId="0" borderId="81" xfId="0" applyBorder="1" applyAlignment="1">
      <alignment horizontal="left" vertical="center" wrapText="1" shrinkToFit="1"/>
    </xf>
    <xf numFmtId="0" fontId="56" fillId="0" borderId="67" xfId="0" applyFont="1" applyBorder="1" applyAlignment="1">
      <alignment horizontal="center" vertical="center"/>
    </xf>
    <xf numFmtId="0" fontId="56" fillId="0" borderId="68" xfId="0" applyFont="1" applyBorder="1" applyAlignment="1">
      <alignment horizontal="center" vertical="center"/>
    </xf>
    <xf numFmtId="0" fontId="56" fillId="0" borderId="92" xfId="0" applyFont="1" applyBorder="1" applyAlignment="1">
      <alignment horizontal="center" vertical="center"/>
    </xf>
    <xf numFmtId="0" fontId="56" fillId="0" borderId="82" xfId="0" applyFont="1" applyBorder="1" applyAlignment="1">
      <alignment horizontal="center" vertical="center" shrinkToFit="1"/>
    </xf>
    <xf numFmtId="0" fontId="56" fillId="0" borderId="94" xfId="0" applyFont="1" applyBorder="1" applyAlignment="1">
      <alignment horizontal="center" vertical="center" shrinkToFit="1"/>
    </xf>
    <xf numFmtId="0" fontId="56" fillId="0" borderId="83" xfId="0" applyFont="1" applyBorder="1" applyAlignment="1">
      <alignment horizontal="center" vertical="center" shrinkToFit="1"/>
    </xf>
    <xf numFmtId="0" fontId="56" fillId="0" borderId="82" xfId="0" applyFont="1" applyBorder="1" applyAlignment="1">
      <alignment horizontal="center" vertical="center" wrapText="1"/>
    </xf>
    <xf numFmtId="0" fontId="56" fillId="0" borderId="94" xfId="0" applyFont="1" applyBorder="1" applyAlignment="1">
      <alignment horizontal="center" vertical="center" wrapText="1"/>
    </xf>
    <xf numFmtId="0" fontId="56" fillId="0" borderId="83" xfId="0" applyFont="1" applyBorder="1" applyAlignment="1">
      <alignment horizontal="center" vertical="center" wrapText="1"/>
    </xf>
    <xf numFmtId="0" fontId="0" fillId="0" borderId="84" xfId="0" applyBorder="1" applyAlignment="1">
      <alignment horizontal="left" vertical="center" wrapText="1" shrinkToFit="1"/>
    </xf>
    <xf numFmtId="0" fontId="0" fillId="0" borderId="79" xfId="0" applyBorder="1" applyAlignment="1">
      <alignment horizontal="left" vertical="center" wrapText="1" shrinkToFit="1"/>
    </xf>
    <xf numFmtId="0" fontId="18" fillId="0" borderId="85" xfId="0" applyFont="1" applyBorder="1" applyAlignment="1">
      <alignment horizontal="left" vertical="center" shrinkToFit="1"/>
    </xf>
    <xf numFmtId="0" fontId="18" fillId="0" borderId="95" xfId="0" applyFont="1" applyBorder="1" applyAlignment="1">
      <alignment horizontal="left" vertical="center" shrinkToFit="1"/>
    </xf>
    <xf numFmtId="0" fontId="18" fillId="0" borderId="86" xfId="0" applyFont="1" applyBorder="1" applyAlignment="1">
      <alignment horizontal="left" vertical="center" shrinkToFit="1"/>
    </xf>
    <xf numFmtId="0" fontId="18" fillId="0" borderId="85" xfId="0" applyFont="1" applyBorder="1" applyAlignment="1">
      <alignment horizontal="left" vertical="center" wrapText="1"/>
    </xf>
    <xf numFmtId="0" fontId="18" fillId="0" borderId="95" xfId="0" applyFont="1" applyBorder="1" applyAlignment="1">
      <alignment horizontal="left" vertical="center" wrapText="1"/>
    </xf>
    <xf numFmtId="0" fontId="18" fillId="0" borderId="86" xfId="0" applyFont="1" applyBorder="1" applyAlignment="1">
      <alignment horizontal="left" vertical="center" wrapText="1"/>
    </xf>
    <xf numFmtId="0" fontId="35" fillId="0" borderId="77" xfId="0" applyFont="1" applyBorder="1" applyAlignment="1">
      <alignment horizontal="right" vertical="center" shrinkToFit="1"/>
    </xf>
    <xf numFmtId="0" fontId="35" fillId="0" borderId="146" xfId="0" applyFont="1" applyBorder="1" applyAlignment="1">
      <alignment horizontal="right" vertical="center" shrinkToFit="1"/>
    </xf>
    <xf numFmtId="0" fontId="35" fillId="0" borderId="78" xfId="0" applyFont="1" applyBorder="1" applyAlignment="1">
      <alignment horizontal="center" vertical="center" shrinkToFit="1"/>
    </xf>
    <xf numFmtId="0" fontId="35" fillId="0" borderId="84" xfId="0" applyFont="1" applyBorder="1" applyAlignment="1">
      <alignment horizontal="center" vertical="center" shrinkToFit="1"/>
    </xf>
    <xf numFmtId="0" fontId="35" fillId="0" borderId="79" xfId="0" applyFont="1" applyBorder="1" applyAlignment="1">
      <alignment horizontal="center" vertical="center" shrinkToFit="1"/>
    </xf>
    <xf numFmtId="0" fontId="35" fillId="0" borderId="77" xfId="0" applyFont="1" applyBorder="1" applyAlignment="1">
      <alignment horizontal="center" vertical="center"/>
    </xf>
    <xf numFmtId="0" fontId="35" fillId="0" borderId="146" xfId="0" applyFont="1" applyBorder="1" applyAlignment="1">
      <alignment horizontal="center" vertical="center"/>
    </xf>
    <xf numFmtId="0" fontId="55" fillId="0" borderId="120" xfId="3" applyFont="1" applyFill="1" applyBorder="1" applyAlignment="1" applyProtection="1">
      <alignment horizontal="center" vertical="center" wrapText="1"/>
    </xf>
    <xf numFmtId="0" fontId="55" fillId="0" borderId="54" xfId="3" applyFont="1" applyFill="1" applyBorder="1" applyAlignment="1" applyProtection="1">
      <alignment horizontal="center" vertical="center" wrapText="1"/>
    </xf>
    <xf numFmtId="0" fontId="35" fillId="0" borderId="88" xfId="0" applyFont="1" applyBorder="1" applyAlignment="1">
      <alignment horizontal="center" vertical="center"/>
    </xf>
    <xf numFmtId="0" fontId="35" fillId="0" borderId="89" xfId="0" applyFont="1" applyBorder="1" applyAlignment="1">
      <alignment horizontal="center" vertical="center"/>
    </xf>
    <xf numFmtId="0" fontId="35" fillId="0" borderId="67" xfId="0" applyFont="1" applyBorder="1" applyAlignment="1">
      <alignment horizontal="center" vertical="center"/>
    </xf>
    <xf numFmtId="0" fontId="35" fillId="0" borderId="68" xfId="0" applyFont="1" applyBorder="1" applyAlignment="1">
      <alignment horizontal="center" vertical="center"/>
    </xf>
    <xf numFmtId="0" fontId="35" fillId="0" borderId="92" xfId="0" applyFont="1" applyBorder="1" applyAlignment="1">
      <alignment horizontal="center" vertical="center"/>
    </xf>
    <xf numFmtId="0" fontId="35" fillId="0" borderId="82" xfId="0" applyFont="1" applyBorder="1" applyAlignment="1">
      <alignment horizontal="left" vertical="center" shrinkToFit="1"/>
    </xf>
    <xf numFmtId="0" fontId="35" fillId="0" borderId="94" xfId="0" applyFont="1" applyBorder="1" applyAlignment="1">
      <alignment horizontal="left" vertical="center" shrinkToFit="1"/>
    </xf>
    <xf numFmtId="0" fontId="35" fillId="0" borderId="83" xfId="0" applyFont="1" applyBorder="1" applyAlignment="1">
      <alignment horizontal="left" vertical="center" shrinkToFit="1"/>
    </xf>
    <xf numFmtId="0" fontId="35" fillId="0" borderId="82" xfId="0" applyFont="1" applyBorder="1" applyAlignment="1">
      <alignment horizontal="center" vertical="center" wrapText="1"/>
    </xf>
    <xf numFmtId="0" fontId="35" fillId="0" borderId="94" xfId="0" applyFont="1" applyBorder="1" applyAlignment="1">
      <alignment horizontal="center" vertical="center" wrapText="1"/>
    </xf>
    <xf numFmtId="0" fontId="35" fillId="0" borderId="83" xfId="0" applyFont="1" applyBorder="1" applyAlignment="1">
      <alignment horizontal="center" vertical="center" wrapText="1"/>
    </xf>
    <xf numFmtId="0" fontId="35" fillId="0" borderId="88" xfId="0" applyFont="1" applyBorder="1" applyAlignment="1">
      <alignment horizontal="right" vertical="center" shrinkToFit="1"/>
    </xf>
    <xf numFmtId="0" fontId="35" fillId="0" borderId="89" xfId="0" applyFont="1" applyBorder="1" applyAlignment="1">
      <alignment horizontal="right" vertical="center" shrinkToFit="1"/>
    </xf>
    <xf numFmtId="0" fontId="35" fillId="0" borderId="80" xfId="0" applyFont="1" applyBorder="1" applyAlignment="1">
      <alignment horizontal="center" vertical="center" shrinkToFit="1"/>
    </xf>
    <xf numFmtId="0" fontId="35" fillId="0" borderId="93" xfId="0" applyFont="1" applyBorder="1" applyAlignment="1">
      <alignment horizontal="center" vertical="center" shrinkToFit="1"/>
    </xf>
    <xf numFmtId="0" fontId="35" fillId="0" borderId="81" xfId="0" applyFont="1" applyBorder="1" applyAlignment="1">
      <alignment horizontal="center" vertical="center" shrinkToFit="1"/>
    </xf>
    <xf numFmtId="0" fontId="58" fillId="0" borderId="60" xfId="3" applyFont="1" applyFill="1" applyBorder="1" applyAlignment="1" applyProtection="1">
      <alignment horizontal="center" vertical="center" wrapText="1"/>
    </xf>
    <xf numFmtId="0" fontId="18" fillId="0" borderId="78" xfId="0" applyFont="1" applyBorder="1" applyAlignment="1">
      <alignment horizontal="left" vertical="center" wrapText="1" shrinkToFit="1"/>
    </xf>
    <xf numFmtId="0" fontId="18" fillId="0" borderId="84" xfId="0" applyFont="1" applyBorder="1" applyAlignment="1">
      <alignment horizontal="left" vertical="center" wrapText="1" shrinkToFit="1"/>
    </xf>
    <xf numFmtId="0" fontId="18" fillId="0" borderId="79" xfId="0" applyFont="1" applyBorder="1" applyAlignment="1">
      <alignment horizontal="left" vertical="center" wrapText="1" shrinkToFit="1"/>
    </xf>
    <xf numFmtId="0" fontId="0" fillId="0" borderId="146" xfId="0" applyBorder="1" applyAlignment="1">
      <alignment horizontal="right" vertical="center" shrinkToFit="1"/>
    </xf>
    <xf numFmtId="0" fontId="35" fillId="0" borderId="77" xfId="0" applyFont="1" applyBorder="1" applyAlignment="1">
      <alignment horizontal="center" vertical="center" shrinkToFit="1"/>
    </xf>
    <xf numFmtId="0" fontId="35" fillId="0" borderId="146" xfId="0" applyFont="1" applyBorder="1" applyAlignment="1">
      <alignment horizontal="center" vertical="center" shrinkToFit="1"/>
    </xf>
    <xf numFmtId="0" fontId="35" fillId="0" borderId="78" xfId="0" applyFont="1" applyBorder="1" applyAlignment="1">
      <alignment horizontal="center" vertical="center" wrapText="1" shrinkToFit="1"/>
    </xf>
    <xf numFmtId="0" fontId="35" fillId="0" borderId="84" xfId="0" applyFont="1" applyBorder="1" applyAlignment="1">
      <alignment horizontal="center" vertical="center" wrapText="1" shrinkToFit="1"/>
    </xf>
    <xf numFmtId="0" fontId="35" fillId="0" borderId="79" xfId="0" applyFont="1" applyBorder="1" applyAlignment="1">
      <alignment horizontal="center" vertical="center" wrapText="1" shrinkToFit="1"/>
    </xf>
    <xf numFmtId="0" fontId="35" fillId="0" borderId="80" xfId="0" applyFont="1" applyBorder="1" applyAlignment="1">
      <alignment horizontal="center" vertical="center" wrapText="1" shrinkToFit="1"/>
    </xf>
    <xf numFmtId="0" fontId="35" fillId="0" borderId="93" xfId="0" applyFont="1" applyBorder="1" applyAlignment="1">
      <alignment horizontal="center" vertical="center" wrapText="1" shrinkToFit="1"/>
    </xf>
    <xf numFmtId="0" fontId="35" fillId="0" borderId="81" xfId="0" applyFont="1" applyBorder="1" applyAlignment="1">
      <alignment horizontal="center" vertical="center" wrapText="1" shrinkToFit="1"/>
    </xf>
    <xf numFmtId="0" fontId="35" fillId="0" borderId="88" xfId="0" applyFont="1" applyBorder="1" applyAlignment="1">
      <alignment horizontal="center" vertical="center" shrinkToFit="1"/>
    </xf>
    <xf numFmtId="0" fontId="35" fillId="0" borderId="89" xfId="0" applyFont="1" applyBorder="1" applyAlignment="1">
      <alignment horizontal="center" vertical="center" shrinkToFit="1"/>
    </xf>
    <xf numFmtId="0" fontId="0" fillId="0" borderId="89" xfId="0" applyBorder="1" applyAlignment="1">
      <alignment horizontal="right" vertical="center" shrinkToFit="1"/>
    </xf>
    <xf numFmtId="0" fontId="18" fillId="0" borderId="80" xfId="0" applyFont="1" applyBorder="1" applyAlignment="1">
      <alignment horizontal="left" vertical="center" wrapText="1" shrinkToFit="1"/>
    </xf>
    <xf numFmtId="0" fontId="18" fillId="0" borderId="93" xfId="0" applyFont="1" applyBorder="1" applyAlignment="1">
      <alignment horizontal="left" vertical="center" wrapText="1" shrinkToFit="1"/>
    </xf>
    <xf numFmtId="0" fontId="18" fillId="0" borderId="81" xfId="0" applyFont="1" applyBorder="1" applyAlignment="1">
      <alignment horizontal="left" vertical="center" wrapText="1" shrinkToFit="1"/>
    </xf>
    <xf numFmtId="0" fontId="55" fillId="0" borderId="56" xfId="3" applyFont="1" applyFill="1" applyBorder="1" applyAlignment="1" applyProtection="1">
      <alignment horizontal="center" vertical="center" wrapText="1"/>
    </xf>
    <xf numFmtId="0" fontId="55" fillId="0" borderId="146" xfId="3" applyFont="1" applyFill="1" applyBorder="1" applyAlignment="1" applyProtection="1">
      <alignment horizontal="center" vertical="center" wrapText="1"/>
    </xf>
    <xf numFmtId="0" fontId="35" fillId="0" borderId="70" xfId="0" applyFont="1" applyBorder="1" applyAlignment="1">
      <alignment horizontal="center" vertical="center"/>
    </xf>
    <xf numFmtId="0" fontId="35" fillId="0" borderId="77" xfId="0" applyFont="1" applyBorder="1" applyAlignment="1">
      <alignment horizontal="center" vertical="center" wrapText="1" shrinkToFit="1"/>
    </xf>
    <xf numFmtId="0" fontId="35" fillId="0" borderId="146" xfId="0" applyFont="1" applyBorder="1" applyAlignment="1">
      <alignment horizontal="center" vertical="center" wrapText="1" shrinkToFit="1"/>
    </xf>
    <xf numFmtId="0" fontId="35" fillId="0" borderId="88" xfId="0" applyFont="1" applyBorder="1" applyAlignment="1">
      <alignment horizontal="center" vertical="center" wrapText="1" shrinkToFit="1"/>
    </xf>
    <xf numFmtId="0" fontId="35" fillId="0" borderId="89" xfId="0" applyFont="1" applyBorder="1" applyAlignment="1">
      <alignment horizontal="center" vertical="center" wrapText="1" shrinkToFit="1"/>
    </xf>
    <xf numFmtId="0" fontId="12" fillId="6" borderId="45" xfId="3" applyFont="1" applyFill="1" applyBorder="1" applyAlignment="1" applyProtection="1">
      <alignment horizontal="center" vertical="center"/>
      <protection locked="0"/>
    </xf>
    <xf numFmtId="0" fontId="12" fillId="6" borderId="150" xfId="3" applyFont="1" applyFill="1" applyBorder="1" applyAlignment="1" applyProtection="1">
      <alignment horizontal="center" vertical="center"/>
      <protection locked="0"/>
    </xf>
    <xf numFmtId="0" fontId="38" fillId="7" borderId="113" xfId="0" applyFont="1" applyFill="1" applyBorder="1" applyAlignment="1">
      <alignment horizontal="center" vertical="center"/>
    </xf>
    <xf numFmtId="0" fontId="46" fillId="0" borderId="56" xfId="0" applyFont="1" applyFill="1" applyBorder="1" applyAlignment="1">
      <alignment horizontal="center" vertical="center"/>
    </xf>
    <xf numFmtId="0" fontId="46" fillId="0" borderId="60" xfId="0" applyFont="1" applyFill="1" applyBorder="1" applyAlignment="1">
      <alignment horizontal="center" vertical="center"/>
    </xf>
    <xf numFmtId="0" fontId="46" fillId="0" borderId="57" xfId="0" applyFont="1" applyFill="1" applyBorder="1" applyAlignment="1">
      <alignment horizontal="center" vertical="center"/>
    </xf>
    <xf numFmtId="0" fontId="12" fillId="6" borderId="45" xfId="3" applyFont="1" applyFill="1" applyBorder="1" applyAlignment="1">
      <alignment horizontal="center" vertical="center"/>
    </xf>
    <xf numFmtId="0" fontId="12" fillId="6" borderId="69" xfId="3" applyFont="1" applyFill="1" applyBorder="1" applyAlignment="1">
      <alignment horizontal="center" vertical="center"/>
    </xf>
    <xf numFmtId="0" fontId="12" fillId="6" borderId="58" xfId="3" applyFont="1" applyFill="1" applyBorder="1" applyAlignment="1">
      <alignment horizontal="center" vertical="center"/>
    </xf>
    <xf numFmtId="0" fontId="12" fillId="6" borderId="12" xfId="3" applyFont="1" applyFill="1" applyBorder="1" applyAlignment="1">
      <alignment horizontal="center" vertical="center"/>
    </xf>
    <xf numFmtId="0" fontId="12" fillId="6" borderId="0" xfId="3" applyFont="1" applyFill="1" applyBorder="1" applyAlignment="1">
      <alignment horizontal="center" vertical="center"/>
    </xf>
    <xf numFmtId="0" fontId="12" fillId="6" borderId="72" xfId="3" applyFont="1" applyFill="1" applyBorder="1" applyAlignment="1">
      <alignment horizontal="center" vertical="center"/>
    </xf>
    <xf numFmtId="0" fontId="12" fillId="6" borderId="7" xfId="3" applyFont="1" applyFill="1" applyBorder="1" applyAlignment="1">
      <alignment horizontal="center" vertical="center"/>
    </xf>
    <xf numFmtId="0" fontId="12" fillId="6" borderId="70" xfId="3" applyFont="1" applyFill="1" applyBorder="1" applyAlignment="1">
      <alignment horizontal="center" vertical="center"/>
    </xf>
    <xf numFmtId="0" fontId="12" fillId="6" borderId="73" xfId="3" applyFont="1" applyFill="1" applyBorder="1" applyAlignment="1">
      <alignment horizontal="center" vertical="center"/>
    </xf>
    <xf numFmtId="0" fontId="12" fillId="6" borderId="56" xfId="3" applyFont="1" applyFill="1" applyBorder="1" applyAlignment="1">
      <alignment horizontal="center" vertical="center"/>
    </xf>
    <xf numFmtId="0" fontId="12" fillId="6" borderId="60" xfId="3" applyFont="1" applyFill="1" applyBorder="1" applyAlignment="1">
      <alignment horizontal="center" vertical="center"/>
    </xf>
    <xf numFmtId="0" fontId="12" fillId="6" borderId="57" xfId="3" applyFont="1" applyFill="1" applyBorder="1" applyAlignment="1">
      <alignment horizontal="center" vertical="center"/>
    </xf>
    <xf numFmtId="0" fontId="12" fillId="2" borderId="145" xfId="3" applyFont="1" applyFill="1" applyBorder="1" applyAlignment="1">
      <alignment horizontal="center" vertical="center" shrinkToFit="1"/>
    </xf>
    <xf numFmtId="0" fontId="12" fillId="2" borderId="39" xfId="3" applyFont="1" applyFill="1" applyBorder="1" applyAlignment="1">
      <alignment horizontal="center" vertical="center" shrinkToFit="1"/>
    </xf>
    <xf numFmtId="0" fontId="11" fillId="0" borderId="70" xfId="3" applyFont="1" applyBorder="1" applyAlignment="1">
      <alignment horizontal="center" vertical="center" shrinkToFit="1"/>
    </xf>
    <xf numFmtId="0" fontId="14" fillId="0" borderId="70" xfId="3" applyFont="1" applyBorder="1" applyAlignment="1">
      <alignment horizontal="center" vertical="center"/>
    </xf>
    <xf numFmtId="177" fontId="12" fillId="2" borderId="143" xfId="3" applyNumberFormat="1" applyFont="1" applyFill="1" applyBorder="1" applyAlignment="1">
      <alignment horizontal="center" vertical="center"/>
    </xf>
    <xf numFmtId="177" fontId="12" fillId="2" borderId="33" xfId="3" applyNumberFormat="1" applyFont="1" applyFill="1" applyBorder="1" applyAlignment="1">
      <alignment horizontal="center" vertical="center"/>
    </xf>
    <xf numFmtId="177" fontId="12" fillId="2" borderId="144" xfId="3" applyNumberFormat="1" applyFont="1" applyFill="1" applyBorder="1" applyAlignment="1">
      <alignment horizontal="center" vertical="center"/>
    </xf>
    <xf numFmtId="177" fontId="12" fillId="2" borderId="34" xfId="3" applyNumberFormat="1" applyFont="1" applyFill="1" applyBorder="1" applyAlignment="1">
      <alignment horizontal="center" vertical="center"/>
    </xf>
    <xf numFmtId="0" fontId="12" fillId="2" borderId="144" xfId="3" applyFont="1" applyFill="1" applyBorder="1" applyAlignment="1">
      <alignment horizontal="center" vertical="center"/>
    </xf>
    <xf numFmtId="0" fontId="12" fillId="2" borderId="34" xfId="3" applyFont="1" applyFill="1" applyBorder="1" applyAlignment="1">
      <alignment horizontal="center" vertical="center"/>
    </xf>
    <xf numFmtId="0" fontId="12" fillId="2" borderId="144" xfId="3" applyFont="1" applyFill="1" applyBorder="1" applyAlignment="1">
      <alignment horizontal="center" vertical="center" shrinkToFit="1"/>
    </xf>
    <xf numFmtId="0" fontId="12" fillId="2" borderId="34" xfId="3" applyFont="1" applyFill="1" applyBorder="1" applyAlignment="1">
      <alignment horizontal="center" vertical="center" shrinkToFit="1"/>
    </xf>
    <xf numFmtId="0" fontId="14" fillId="0" borderId="124" xfId="3" applyFont="1" applyFill="1" applyBorder="1" applyAlignment="1">
      <alignment horizontal="left" vertical="center"/>
    </xf>
    <xf numFmtId="0" fontId="0" fillId="0" borderId="126" xfId="0" applyBorder="1" applyAlignment="1">
      <alignment horizontal="left" vertical="center"/>
    </xf>
    <xf numFmtId="0" fontId="0" fillId="0" borderId="140" xfId="0" applyBorder="1" applyAlignment="1">
      <alignment horizontal="left" vertical="center"/>
    </xf>
    <xf numFmtId="0" fontId="14" fillId="0" borderId="124" xfId="3" quotePrefix="1" applyFont="1" applyFill="1" applyBorder="1" applyAlignment="1">
      <alignment horizontal="left" vertical="center"/>
    </xf>
    <xf numFmtId="0" fontId="14" fillId="0" borderId="126" xfId="3" quotePrefix="1" applyFont="1" applyFill="1" applyBorder="1" applyAlignment="1">
      <alignment horizontal="left" vertical="center"/>
    </xf>
    <xf numFmtId="0" fontId="12" fillId="2" borderId="156" xfId="3" applyFont="1" applyFill="1" applyBorder="1" applyAlignment="1">
      <alignment horizontal="center" vertical="center" shrinkToFit="1"/>
    </xf>
    <xf numFmtId="0" fontId="12" fillId="2" borderId="157" xfId="3" applyFont="1" applyFill="1" applyBorder="1" applyAlignment="1">
      <alignment horizontal="center" vertical="center" shrinkToFit="1"/>
    </xf>
    <xf numFmtId="0" fontId="14" fillId="0" borderId="158" xfId="2" applyFont="1" applyFill="1" applyBorder="1" applyAlignment="1" applyProtection="1">
      <alignment horizontal="left" vertical="center"/>
    </xf>
    <xf numFmtId="0" fontId="0" fillId="0" borderId="159" xfId="0" applyBorder="1" applyAlignment="1">
      <alignment horizontal="left" vertical="center"/>
    </xf>
    <xf numFmtId="0" fontId="0" fillId="0" borderId="160" xfId="0" applyBorder="1" applyAlignment="1">
      <alignment horizontal="left" vertical="center"/>
    </xf>
    <xf numFmtId="0" fontId="14" fillId="0" borderId="115" xfId="3" quotePrefix="1" applyFont="1" applyBorder="1" applyAlignment="1">
      <alignment horizontal="left" vertical="center"/>
    </xf>
    <xf numFmtId="0" fontId="14" fillId="0" borderId="116" xfId="3" quotePrefix="1" applyFont="1" applyBorder="1" applyAlignment="1">
      <alignment horizontal="left" vertical="center"/>
    </xf>
    <xf numFmtId="0" fontId="14" fillId="0" borderId="118" xfId="3" quotePrefix="1" applyFont="1" applyBorder="1" applyAlignment="1">
      <alignment horizontal="left" vertical="center"/>
    </xf>
    <xf numFmtId="0" fontId="14" fillId="0" borderId="126" xfId="3" applyFont="1" applyFill="1" applyBorder="1" applyAlignment="1">
      <alignment horizontal="left" vertical="center"/>
    </xf>
    <xf numFmtId="38" fontId="14" fillId="0" borderId="56" xfId="5" applyFont="1" applyBorder="1" applyAlignment="1">
      <alignment horizontal="right" vertical="center"/>
    </xf>
    <xf numFmtId="38" fontId="14" fillId="0" borderId="60" xfId="5" applyFont="1" applyBorder="1" applyAlignment="1">
      <alignment horizontal="right" vertical="center"/>
    </xf>
    <xf numFmtId="0" fontId="11" fillId="0" borderId="7" xfId="3" applyFont="1" applyFill="1" applyBorder="1" applyAlignment="1">
      <alignment horizontal="center" vertical="center"/>
    </xf>
    <xf numFmtId="0" fontId="11" fillId="0" borderId="70" xfId="3" applyFont="1" applyFill="1" applyBorder="1" applyAlignment="1">
      <alignment horizontal="center" vertical="center"/>
    </xf>
    <xf numFmtId="0" fontId="14" fillId="0" borderId="70" xfId="3" applyFont="1" applyFill="1" applyBorder="1" applyAlignment="1">
      <alignment horizontal="center" vertical="center"/>
    </xf>
    <xf numFmtId="0" fontId="11" fillId="0" borderId="70" xfId="3" applyFont="1" applyBorder="1" applyAlignment="1">
      <alignment horizontal="center" vertical="center"/>
    </xf>
    <xf numFmtId="0" fontId="17" fillId="0" borderId="0" xfId="3" applyFont="1" applyBorder="1" applyAlignment="1">
      <alignment horizontal="right" vertical="center" wrapText="1"/>
    </xf>
    <xf numFmtId="0" fontId="31" fillId="2" borderId="145" xfId="3" applyFont="1" applyFill="1" applyBorder="1" applyAlignment="1">
      <alignment horizontal="center" vertical="center"/>
    </xf>
    <xf numFmtId="0" fontId="31" fillId="2" borderId="39" xfId="3" applyFont="1" applyFill="1" applyBorder="1" applyAlignment="1">
      <alignment horizontal="center" vertical="center"/>
    </xf>
    <xf numFmtId="0" fontId="44" fillId="7" borderId="12" xfId="3" applyFont="1" applyFill="1" applyBorder="1" applyAlignment="1" applyProtection="1">
      <alignment horizontal="center" vertical="center"/>
      <protection locked="0"/>
    </xf>
    <xf numFmtId="0" fontId="44" fillId="7" borderId="0" xfId="3" applyFont="1" applyFill="1" applyBorder="1" applyAlignment="1" applyProtection="1">
      <alignment horizontal="center" vertical="center"/>
      <protection locked="0"/>
    </xf>
    <xf numFmtId="0" fontId="12" fillId="6" borderId="56" xfId="3" applyFont="1" applyFill="1" applyBorder="1" applyAlignment="1" applyProtection="1">
      <alignment horizontal="center" vertical="center"/>
      <protection locked="0"/>
    </xf>
    <xf numFmtId="0" fontId="12" fillId="6" borderId="146" xfId="3" applyFont="1" applyFill="1" applyBorder="1" applyAlignment="1" applyProtection="1">
      <alignment horizontal="center" vertical="center"/>
      <protection locked="0"/>
    </xf>
    <xf numFmtId="0" fontId="31" fillId="0" borderId="45" xfId="3" applyFont="1" applyBorder="1" applyAlignment="1" applyProtection="1">
      <alignment horizontal="left" vertical="center" wrapText="1"/>
      <protection locked="0"/>
    </xf>
    <xf numFmtId="0" fontId="31" fillId="0" borderId="69" xfId="3" applyFont="1" applyBorder="1" applyAlignment="1" applyProtection="1">
      <alignment horizontal="left" vertical="center" wrapText="1"/>
      <protection locked="0"/>
    </xf>
    <xf numFmtId="0" fontId="31" fillId="0" borderId="58" xfId="3" applyFont="1" applyBorder="1" applyAlignment="1" applyProtection="1">
      <alignment horizontal="left" vertical="center" wrapText="1"/>
      <protection locked="0"/>
    </xf>
    <xf numFmtId="0" fontId="12" fillId="0" borderId="60" xfId="3" applyFont="1" applyBorder="1" applyAlignment="1" applyProtection="1">
      <alignment horizontal="left" vertical="center"/>
      <protection locked="0"/>
    </xf>
    <xf numFmtId="0" fontId="12" fillId="0" borderId="8" xfId="3" applyFont="1" applyFill="1" applyBorder="1" applyAlignment="1">
      <alignment horizontal="left" vertical="center"/>
    </xf>
    <xf numFmtId="0" fontId="12" fillId="0" borderId="116" xfId="3" applyFont="1" applyFill="1" applyBorder="1" applyAlignment="1">
      <alignment horizontal="left" vertical="center"/>
    </xf>
    <xf numFmtId="0" fontId="12" fillId="0" borderId="118" xfId="3" applyFont="1" applyFill="1" applyBorder="1" applyAlignment="1">
      <alignment horizontal="left" vertical="center"/>
    </xf>
    <xf numFmtId="0" fontId="12" fillId="0" borderId="141" xfId="3" applyFont="1" applyFill="1" applyBorder="1" applyAlignment="1">
      <alignment horizontal="left" vertical="center"/>
    </xf>
    <xf numFmtId="0" fontId="12" fillId="0" borderId="129" xfId="3" applyFont="1" applyFill="1" applyBorder="1" applyAlignment="1">
      <alignment horizontal="left" vertical="center"/>
    </xf>
    <xf numFmtId="0" fontId="12" fillId="0" borderId="153" xfId="3" applyFont="1" applyFill="1" applyBorder="1" applyAlignment="1">
      <alignment horizontal="left" vertical="center"/>
    </xf>
    <xf numFmtId="0" fontId="12" fillId="0" borderId="54" xfId="3" applyFont="1" applyFill="1" applyBorder="1" applyAlignment="1">
      <alignment horizontal="center" vertical="center"/>
    </xf>
    <xf numFmtId="0" fontId="12" fillId="0" borderId="77" xfId="3" applyFont="1" applyFill="1" applyBorder="1" applyAlignment="1">
      <alignment horizontal="center" vertical="center"/>
    </xf>
    <xf numFmtId="0" fontId="12" fillId="0" borderId="60" xfId="3" applyFont="1" applyFill="1" applyBorder="1" applyAlignment="1">
      <alignment horizontal="center" vertical="center"/>
    </xf>
    <xf numFmtId="0" fontId="12" fillId="0" borderId="146" xfId="3" applyFont="1" applyFill="1" applyBorder="1" applyAlignment="1">
      <alignment horizontal="center" vertical="center"/>
    </xf>
    <xf numFmtId="0" fontId="12" fillId="0" borderId="77" xfId="3" applyFont="1" applyBorder="1" applyAlignment="1" applyProtection="1">
      <alignment horizontal="left" vertical="center" wrapText="1"/>
      <protection locked="0"/>
    </xf>
    <xf numFmtId="0" fontId="12" fillId="0" borderId="60" xfId="3" applyFont="1" applyBorder="1" applyAlignment="1" applyProtection="1">
      <alignment horizontal="left" vertical="center" wrapText="1"/>
      <protection locked="0"/>
    </xf>
    <xf numFmtId="0" fontId="12" fillId="0" borderId="57" xfId="3" applyFont="1" applyBorder="1" applyAlignment="1" applyProtection="1">
      <alignment horizontal="left" vertical="center" wrapText="1"/>
      <protection locked="0"/>
    </xf>
    <xf numFmtId="0" fontId="14" fillId="0" borderId="141" xfId="2" applyFont="1" applyFill="1" applyBorder="1" applyAlignment="1" applyProtection="1">
      <alignment horizontal="left" vertical="center"/>
    </xf>
    <xf numFmtId="0" fontId="0" fillId="0" borderId="129" xfId="0" applyBorder="1" applyAlignment="1">
      <alignment horizontal="left" vertical="center"/>
    </xf>
    <xf numFmtId="0" fontId="0" fillId="0" borderId="153" xfId="0" applyBorder="1" applyAlignment="1">
      <alignment horizontal="left" vertical="center"/>
    </xf>
    <xf numFmtId="0" fontId="31" fillId="6" borderId="7" xfId="3" applyFont="1" applyFill="1" applyBorder="1" applyAlignment="1" applyProtection="1">
      <alignment horizontal="left" vertical="center" wrapText="1"/>
      <protection locked="0"/>
    </xf>
    <xf numFmtId="0" fontId="31" fillId="6" borderId="70" xfId="3" applyFont="1" applyFill="1" applyBorder="1" applyAlignment="1" applyProtection="1">
      <alignment horizontal="left" vertical="center" wrapText="1"/>
      <protection locked="0"/>
    </xf>
    <xf numFmtId="0" fontId="31" fillId="6" borderId="73" xfId="3" applyFont="1" applyFill="1" applyBorder="1" applyAlignment="1" applyProtection="1">
      <alignment horizontal="left" vertical="center" wrapText="1"/>
      <protection locked="0"/>
    </xf>
    <xf numFmtId="0" fontId="31" fillId="8" borderId="56" xfId="3" applyFont="1" applyFill="1" applyBorder="1" applyAlignment="1">
      <alignment horizontal="left" vertical="center" wrapText="1"/>
    </xf>
    <xf numFmtId="0" fontId="31" fillId="8" borderId="60" xfId="3" applyFont="1" applyFill="1" applyBorder="1" applyAlignment="1">
      <alignment horizontal="left" vertical="center" wrapText="1"/>
    </xf>
    <xf numFmtId="0" fontId="31" fillId="8" borderId="57" xfId="3" applyFont="1" applyFill="1" applyBorder="1" applyAlignment="1">
      <alignment horizontal="left" vertical="center" wrapText="1"/>
    </xf>
    <xf numFmtId="0" fontId="12" fillId="0" borderId="45" xfId="3" applyFont="1" applyFill="1" applyBorder="1" applyAlignment="1">
      <alignment horizontal="left" vertical="center"/>
    </xf>
    <xf numFmtId="0" fontId="12" fillId="0" borderId="69" xfId="3" applyFont="1" applyFill="1" applyBorder="1" applyAlignment="1">
      <alignment horizontal="left" vertical="center"/>
    </xf>
    <xf numFmtId="0" fontId="12" fillId="0" borderId="58" xfId="3" applyFont="1" applyFill="1" applyBorder="1" applyAlignment="1">
      <alignment horizontal="left" vertical="center"/>
    </xf>
    <xf numFmtId="0" fontId="12" fillId="0" borderId="7" xfId="3" applyFont="1" applyFill="1" applyBorder="1" applyAlignment="1">
      <alignment horizontal="left" vertical="center"/>
    </xf>
    <xf numFmtId="0" fontId="12" fillId="0" borderId="70" xfId="3" applyFont="1" applyFill="1" applyBorder="1" applyAlignment="1">
      <alignment horizontal="left" vertical="center"/>
    </xf>
    <xf numFmtId="0" fontId="12" fillId="0" borderId="73" xfId="3" applyFont="1" applyFill="1" applyBorder="1" applyAlignment="1">
      <alignment horizontal="left" vertical="center"/>
    </xf>
    <xf numFmtId="0" fontId="12" fillId="0" borderId="70" xfId="3" applyFont="1" applyBorder="1" applyAlignment="1">
      <alignment horizontal="left" vertical="center" wrapText="1"/>
    </xf>
    <xf numFmtId="0" fontId="12" fillId="0" borderId="73" xfId="3" applyFont="1" applyBorder="1" applyAlignment="1">
      <alignment horizontal="left" vertical="center" wrapText="1"/>
    </xf>
    <xf numFmtId="0" fontId="12" fillId="0" borderId="87" xfId="3" applyFont="1" applyBorder="1" applyAlignment="1">
      <alignment horizontal="left" vertical="center" wrapText="1"/>
    </xf>
    <xf numFmtId="0" fontId="44" fillId="7" borderId="56" xfId="3" applyFont="1" applyFill="1" applyBorder="1" applyAlignment="1" applyProtection="1">
      <alignment horizontal="center" vertical="center"/>
      <protection locked="0"/>
    </xf>
    <xf numFmtId="0" fontId="44" fillId="7" borderId="60" xfId="3" applyFont="1" applyFill="1" applyBorder="1" applyAlignment="1" applyProtection="1">
      <alignment horizontal="center" vertical="center"/>
      <protection locked="0"/>
    </xf>
    <xf numFmtId="0" fontId="44" fillId="7" borderId="57" xfId="3" applyFont="1" applyFill="1" applyBorder="1" applyAlignment="1" applyProtection="1">
      <alignment horizontal="center" vertical="center"/>
      <protection locked="0"/>
    </xf>
    <xf numFmtId="177" fontId="12" fillId="2" borderId="9" xfId="3" applyNumberFormat="1" applyFont="1" applyFill="1" applyBorder="1" applyAlignment="1">
      <alignment horizontal="center" vertical="center"/>
    </xf>
    <xf numFmtId="177" fontId="12" fillId="2" borderId="126" xfId="3" applyNumberFormat="1" applyFont="1" applyFill="1" applyBorder="1" applyAlignment="1">
      <alignment horizontal="center" vertical="center"/>
    </xf>
    <xf numFmtId="177" fontId="12" fillId="2" borderId="154" xfId="3" applyNumberFormat="1" applyFont="1" applyFill="1" applyBorder="1" applyAlignment="1">
      <alignment horizontal="center" vertical="center"/>
    </xf>
    <xf numFmtId="0" fontId="12" fillId="0" borderId="0" xfId="3" applyFont="1" applyFill="1" applyBorder="1" applyAlignment="1" applyProtection="1">
      <alignment horizontal="center" vertical="center"/>
      <protection locked="0"/>
    </xf>
    <xf numFmtId="0" fontId="12" fillId="6" borderId="45" xfId="3" applyFont="1" applyFill="1" applyBorder="1" applyAlignment="1">
      <alignment horizontal="center" vertical="center" wrapText="1"/>
    </xf>
    <xf numFmtId="0" fontId="31" fillId="0" borderId="45" xfId="3" applyFont="1" applyBorder="1" applyAlignment="1" applyProtection="1">
      <alignment horizontal="left" vertical="top" wrapText="1"/>
      <protection locked="0"/>
    </xf>
    <xf numFmtId="0" fontId="31" fillId="0" borderId="69" xfId="3" applyFont="1" applyBorder="1" applyAlignment="1" applyProtection="1">
      <alignment horizontal="left" vertical="top" wrapText="1"/>
      <protection locked="0"/>
    </xf>
    <xf numFmtId="0" fontId="31" fillId="0" borderId="58" xfId="3" applyFont="1" applyBorder="1" applyAlignment="1" applyProtection="1">
      <alignment horizontal="left" vertical="top" wrapText="1"/>
      <protection locked="0"/>
    </xf>
    <xf numFmtId="0" fontId="31" fillId="0" borderId="7" xfId="3" applyFont="1" applyBorder="1" applyAlignment="1" applyProtection="1">
      <alignment horizontal="left" vertical="top" wrapText="1"/>
      <protection locked="0"/>
    </xf>
    <xf numFmtId="0" fontId="31" fillId="0" borderId="70" xfId="3" applyFont="1" applyBorder="1" applyAlignment="1" applyProtection="1">
      <alignment horizontal="left" vertical="top" wrapText="1"/>
      <protection locked="0"/>
    </xf>
    <xf numFmtId="0" fontId="31" fillId="0" borderId="73" xfId="3" applyFont="1" applyBorder="1" applyAlignment="1" applyProtection="1">
      <alignment horizontal="left" vertical="top" wrapText="1"/>
      <protection locked="0"/>
    </xf>
    <xf numFmtId="0" fontId="34" fillId="0" borderId="60" xfId="3" applyFont="1" applyFill="1" applyBorder="1" applyAlignment="1">
      <alignment horizontal="center" vertical="center"/>
    </xf>
    <xf numFmtId="0" fontId="34" fillId="0" borderId="60" xfId="3" applyFont="1" applyBorder="1" applyAlignment="1">
      <alignment horizontal="center" vertical="center"/>
    </xf>
    <xf numFmtId="0" fontId="31" fillId="0" borderId="60" xfId="3" applyFont="1" applyBorder="1" applyAlignment="1">
      <alignment horizontal="center" vertical="center"/>
    </xf>
    <xf numFmtId="0" fontId="12" fillId="2" borderId="155" xfId="3" applyFont="1" applyFill="1" applyBorder="1" applyAlignment="1">
      <alignment horizontal="center" vertical="center" shrinkToFit="1"/>
    </xf>
    <xf numFmtId="0" fontId="12" fillId="2" borderId="129" xfId="3" applyFont="1" applyFill="1" applyBorder="1" applyAlignment="1">
      <alignment horizontal="center" vertical="center" shrinkToFit="1"/>
    </xf>
    <xf numFmtId="0" fontId="12" fillId="2" borderId="142" xfId="3" applyFont="1" applyFill="1" applyBorder="1" applyAlignment="1">
      <alignment horizontal="center" vertical="center" shrinkToFit="1"/>
    </xf>
    <xf numFmtId="0" fontId="31" fillId="0" borderId="56" xfId="3" applyFont="1" applyFill="1" applyBorder="1" applyAlignment="1">
      <alignment horizontal="center" vertical="center"/>
    </xf>
    <xf numFmtId="0" fontId="31" fillId="0" borderId="60" xfId="3" applyFont="1" applyFill="1" applyBorder="1" applyAlignment="1">
      <alignment horizontal="center" vertical="center"/>
    </xf>
    <xf numFmtId="0" fontId="12" fillId="0" borderId="57" xfId="3" applyFont="1" applyBorder="1" applyAlignment="1" applyProtection="1">
      <alignment horizontal="left" vertical="center"/>
      <protection locked="0"/>
    </xf>
    <xf numFmtId="0" fontId="12" fillId="2" borderId="9" xfId="3" applyFont="1" applyFill="1" applyBorder="1" applyAlignment="1">
      <alignment horizontal="center" vertical="center"/>
    </xf>
    <xf numFmtId="0" fontId="12" fillId="2" borderId="126" xfId="3" applyFont="1" applyFill="1" applyBorder="1" applyAlignment="1">
      <alignment horizontal="center" vertical="center"/>
    </xf>
    <xf numFmtId="0" fontId="12" fillId="2" borderId="154" xfId="3" applyFont="1" applyFill="1" applyBorder="1" applyAlignment="1">
      <alignment horizontal="center" vertical="center"/>
    </xf>
    <xf numFmtId="0" fontId="12" fillId="2" borderId="9" xfId="3" applyFont="1" applyFill="1" applyBorder="1" applyAlignment="1">
      <alignment horizontal="center" vertical="center" shrinkToFit="1"/>
    </xf>
    <xf numFmtId="0" fontId="12" fillId="2" borderId="126" xfId="3" applyFont="1" applyFill="1" applyBorder="1" applyAlignment="1">
      <alignment horizontal="center" vertical="center" shrinkToFit="1"/>
    </xf>
    <xf numFmtId="0" fontId="12" fillId="2" borderId="154" xfId="3" applyFont="1" applyFill="1" applyBorder="1" applyAlignment="1">
      <alignment horizontal="center" vertical="center" shrinkToFit="1"/>
    </xf>
    <xf numFmtId="177" fontId="12" fillId="2" borderId="8" xfId="3" applyNumberFormat="1" applyFont="1" applyFill="1" applyBorder="1" applyAlignment="1">
      <alignment horizontal="center" vertical="center"/>
    </xf>
    <xf numFmtId="177" fontId="12" fillId="2" borderId="116" xfId="3" applyNumberFormat="1" applyFont="1" applyFill="1" applyBorder="1" applyAlignment="1">
      <alignment horizontal="center" vertical="center"/>
    </xf>
    <xf numFmtId="177" fontId="12" fillId="2" borderId="117" xfId="3" applyNumberFormat="1" applyFont="1" applyFill="1" applyBorder="1" applyAlignment="1">
      <alignment horizontal="center" vertical="center"/>
    </xf>
    <xf numFmtId="0" fontId="12" fillId="0" borderId="0" xfId="3" applyFont="1" applyFill="1" applyAlignment="1" applyProtection="1">
      <alignment horizontal="right" vertical="center"/>
      <protection locked="0"/>
    </xf>
    <xf numFmtId="0" fontId="45" fillId="7" borderId="113" xfId="0" applyFont="1" applyFill="1" applyBorder="1" applyAlignment="1">
      <alignment horizontal="center" vertical="center"/>
    </xf>
    <xf numFmtId="0" fontId="12" fillId="6" borderId="8" xfId="3" applyFont="1" applyFill="1" applyBorder="1" applyAlignment="1">
      <alignment horizontal="left" vertical="center" wrapText="1" shrinkToFit="1"/>
    </xf>
    <xf numFmtId="0" fontId="12" fillId="6" borderId="116" xfId="3" applyFont="1" applyFill="1" applyBorder="1" applyAlignment="1">
      <alignment horizontal="left" vertical="center" wrapText="1" shrinkToFit="1"/>
    </xf>
    <xf numFmtId="0" fontId="12" fillId="6" borderId="118" xfId="3" applyFont="1" applyFill="1" applyBorder="1" applyAlignment="1">
      <alignment horizontal="left" vertical="center" wrapText="1" shrinkToFit="1"/>
    </xf>
    <xf numFmtId="0" fontId="14" fillId="3" borderId="9" xfId="3" applyFont="1" applyFill="1" applyBorder="1" applyAlignment="1">
      <alignment horizontal="left" vertical="center" wrapText="1" shrinkToFit="1"/>
    </xf>
    <xf numFmtId="0" fontId="14" fillId="3" borderId="126" xfId="3" applyFont="1" applyFill="1" applyBorder="1" applyAlignment="1">
      <alignment horizontal="left" vertical="center" wrapText="1" shrinkToFit="1"/>
    </xf>
    <xf numFmtId="0" fontId="14" fillId="3" borderId="140" xfId="3" applyFont="1" applyFill="1" applyBorder="1" applyAlignment="1">
      <alignment horizontal="left" vertical="center" wrapText="1" shrinkToFit="1"/>
    </xf>
    <xf numFmtId="0" fontId="14" fillId="3" borderId="155" xfId="3" applyFont="1" applyFill="1" applyBorder="1" applyAlignment="1">
      <alignment horizontal="left" vertical="center" wrapText="1" shrinkToFit="1"/>
    </xf>
    <xf numFmtId="0" fontId="14" fillId="3" borderId="129" xfId="3" applyFont="1" applyFill="1" applyBorder="1" applyAlignment="1">
      <alignment horizontal="left" vertical="center" wrapText="1" shrinkToFit="1"/>
    </xf>
    <xf numFmtId="0" fontId="14" fillId="3" borderId="153" xfId="3" applyFont="1" applyFill="1" applyBorder="1" applyAlignment="1">
      <alignment horizontal="left" vertical="center" wrapText="1" shrinkToFit="1"/>
    </xf>
    <xf numFmtId="0" fontId="11" fillId="6" borderId="45" xfId="3" applyFont="1" applyFill="1" applyBorder="1" applyAlignment="1">
      <alignment horizontal="center" vertical="center" wrapText="1"/>
    </xf>
    <xf numFmtId="0" fontId="11" fillId="6" borderId="69" xfId="3" applyFont="1" applyFill="1" applyBorder="1" applyAlignment="1">
      <alignment horizontal="center" vertical="center" wrapText="1"/>
    </xf>
    <xf numFmtId="0" fontId="11" fillId="6" borderId="58" xfId="3" applyFont="1" applyFill="1" applyBorder="1" applyAlignment="1">
      <alignment horizontal="center" vertical="center" wrapText="1"/>
    </xf>
    <xf numFmtId="0" fontId="11" fillId="6" borderId="12" xfId="3" applyFont="1" applyFill="1" applyBorder="1" applyAlignment="1">
      <alignment horizontal="center" vertical="center" wrapText="1"/>
    </xf>
    <xf numFmtId="0" fontId="11" fillId="6" borderId="0" xfId="3" applyFont="1" applyFill="1" applyBorder="1" applyAlignment="1">
      <alignment horizontal="center" vertical="center" wrapText="1"/>
    </xf>
    <xf numFmtId="0" fontId="11" fillId="6" borderId="72" xfId="3" applyFont="1" applyFill="1" applyBorder="1" applyAlignment="1">
      <alignment horizontal="center" vertical="center" wrapText="1"/>
    </xf>
    <xf numFmtId="0" fontId="11" fillId="6" borderId="7" xfId="3" applyFont="1" applyFill="1" applyBorder="1" applyAlignment="1">
      <alignment horizontal="center" vertical="center" wrapText="1"/>
    </xf>
    <xf numFmtId="0" fontId="11" fillId="6" borderId="70" xfId="3" applyFont="1" applyFill="1" applyBorder="1" applyAlignment="1">
      <alignment horizontal="center" vertical="center" wrapText="1"/>
    </xf>
    <xf numFmtId="0" fontId="11" fillId="6" borderId="73" xfId="3" applyFont="1" applyFill="1" applyBorder="1" applyAlignment="1">
      <alignment horizontal="center" vertical="center" wrapText="1"/>
    </xf>
    <xf numFmtId="177" fontId="11" fillId="2" borderId="8" xfId="3" applyNumberFormat="1" applyFont="1" applyFill="1" applyBorder="1" applyAlignment="1">
      <alignment horizontal="center" vertical="center" wrapText="1"/>
    </xf>
    <xf numFmtId="177" fontId="11" fillId="2" borderId="116" xfId="3" applyNumberFormat="1" applyFont="1" applyFill="1" applyBorder="1" applyAlignment="1">
      <alignment horizontal="center" vertical="center" wrapText="1"/>
    </xf>
    <xf numFmtId="177" fontId="11" fillId="2" borderId="9" xfId="3" applyNumberFormat="1" applyFont="1" applyFill="1" applyBorder="1" applyAlignment="1">
      <alignment horizontal="center" vertical="center" wrapText="1"/>
    </xf>
    <xf numFmtId="177" fontId="11" fillId="2" borderId="126" xfId="3" applyNumberFormat="1" applyFont="1" applyFill="1" applyBorder="1" applyAlignment="1">
      <alignment horizontal="center" vertical="center" wrapText="1"/>
    </xf>
    <xf numFmtId="177" fontId="11" fillId="2" borderId="9" xfId="3" applyNumberFormat="1" applyFont="1" applyFill="1" applyBorder="1" applyAlignment="1">
      <alignment horizontal="center" vertical="center"/>
    </xf>
    <xf numFmtId="177" fontId="11" fillId="2" borderId="126" xfId="3" applyNumberFormat="1" applyFont="1" applyFill="1" applyBorder="1" applyAlignment="1">
      <alignment horizontal="center" vertical="center"/>
    </xf>
    <xf numFmtId="0" fontId="33" fillId="0" borderId="124" xfId="3" applyFont="1" applyBorder="1" applyAlignment="1">
      <alignment horizontal="left" vertical="center" wrapText="1"/>
    </xf>
    <xf numFmtId="0" fontId="33" fillId="0" borderId="126" xfId="3" applyFont="1" applyBorder="1" applyAlignment="1">
      <alignment horizontal="left" vertical="center" wrapText="1"/>
    </xf>
    <xf numFmtId="0" fontId="33" fillId="0" borderId="140" xfId="3" applyFont="1" applyBorder="1" applyAlignment="1">
      <alignment horizontal="left" vertical="center" wrapText="1"/>
    </xf>
    <xf numFmtId="0" fontId="11" fillId="2" borderId="9" xfId="3" applyFont="1" applyFill="1" applyBorder="1" applyAlignment="1">
      <alignment horizontal="center" vertical="center" shrinkToFit="1"/>
    </xf>
    <xf numFmtId="0" fontId="11" fillId="2" borderId="126" xfId="3" applyFont="1" applyFill="1" applyBorder="1" applyAlignment="1">
      <alignment horizontal="center" vertical="center" shrinkToFit="1"/>
    </xf>
    <xf numFmtId="0" fontId="33" fillId="0" borderId="124" xfId="2" applyFont="1" applyBorder="1" applyAlignment="1" applyProtection="1">
      <alignment horizontal="left" vertical="center"/>
    </xf>
    <xf numFmtId="0" fontId="33" fillId="0" borderId="126" xfId="2" applyFont="1" applyBorder="1" applyAlignment="1" applyProtection="1">
      <alignment horizontal="left" vertical="center"/>
    </xf>
    <xf numFmtId="0" fontId="33" fillId="0" borderId="140" xfId="2" applyFont="1" applyBorder="1" applyAlignment="1" applyProtection="1">
      <alignment horizontal="left" vertical="center"/>
    </xf>
    <xf numFmtId="0" fontId="12" fillId="6" borderId="69" xfId="3" applyFont="1" applyFill="1" applyBorder="1" applyAlignment="1" applyProtection="1">
      <alignment horizontal="center" vertical="center"/>
      <protection locked="0"/>
    </xf>
    <xf numFmtId="0" fontId="33" fillId="0" borderId="115" xfId="3" applyFont="1" applyBorder="1" applyAlignment="1">
      <alignment horizontal="left" vertical="center"/>
    </xf>
    <xf numFmtId="0" fontId="33" fillId="0" borderId="116" xfId="3" applyFont="1" applyBorder="1" applyAlignment="1">
      <alignment horizontal="left" vertical="center"/>
    </xf>
    <xf numFmtId="0" fontId="33" fillId="0" borderId="118" xfId="3" applyFont="1" applyBorder="1" applyAlignment="1">
      <alignment horizontal="left" vertical="center"/>
    </xf>
    <xf numFmtId="0" fontId="33" fillId="0" borderId="124" xfId="3" applyFont="1" applyBorder="1" applyAlignment="1">
      <alignment horizontal="left" vertical="center"/>
    </xf>
    <xf numFmtId="0" fontId="33" fillId="0" borderId="126" xfId="3" applyFont="1" applyBorder="1" applyAlignment="1">
      <alignment horizontal="left" vertical="center"/>
    </xf>
    <xf numFmtId="0" fontId="33" fillId="0" borderId="140" xfId="3" applyFont="1" applyBorder="1" applyAlignment="1">
      <alignment horizontal="left" vertical="center"/>
    </xf>
    <xf numFmtId="0" fontId="11" fillId="0" borderId="126" xfId="3" applyFont="1" applyBorder="1" applyAlignment="1" applyProtection="1">
      <alignment horizontal="center" vertical="center"/>
      <protection locked="0"/>
    </xf>
    <xf numFmtId="0" fontId="11" fillId="0" borderId="124" xfId="2" applyFont="1" applyBorder="1" applyAlignment="1" applyProtection="1">
      <alignment horizontal="right" vertical="center"/>
    </xf>
    <xf numFmtId="0" fontId="11" fillId="0" borderId="126" xfId="2" applyFont="1" applyBorder="1" applyAlignment="1" applyProtection="1">
      <alignment horizontal="right" vertical="center"/>
    </xf>
    <xf numFmtId="0" fontId="11" fillId="2" borderId="155" xfId="3" applyFont="1" applyFill="1" applyBorder="1" applyAlignment="1">
      <alignment horizontal="center" vertical="center" shrinkToFit="1"/>
    </xf>
    <xf numFmtId="0" fontId="11" fillId="2" borderId="129" xfId="3" applyFont="1" applyFill="1" applyBorder="1" applyAlignment="1">
      <alignment horizontal="center" vertical="center" shrinkToFit="1"/>
    </xf>
    <xf numFmtId="0" fontId="11" fillId="0" borderId="124" xfId="3" applyFont="1" applyBorder="1" applyAlignment="1" applyProtection="1">
      <alignment horizontal="left" vertical="center"/>
      <protection locked="0"/>
    </xf>
    <xf numFmtId="0" fontId="11" fillId="0" borderId="126" xfId="3" applyFont="1" applyBorder="1" applyAlignment="1" applyProtection="1">
      <alignment horizontal="left" vertical="center"/>
      <protection locked="0"/>
    </xf>
    <xf numFmtId="0" fontId="11" fillId="0" borderId="140" xfId="3" applyFont="1" applyBorder="1" applyAlignment="1" applyProtection="1">
      <alignment horizontal="left" vertical="center"/>
      <protection locked="0"/>
    </xf>
    <xf numFmtId="0" fontId="11" fillId="0" borderId="126" xfId="2" applyFont="1" applyBorder="1" applyAlignment="1" applyProtection="1">
      <alignment horizontal="center" vertical="center"/>
    </xf>
    <xf numFmtId="0" fontId="11" fillId="0" borderId="140" xfId="2" applyFont="1" applyBorder="1" applyAlignment="1" applyProtection="1">
      <alignment horizontal="center" vertical="center"/>
    </xf>
    <xf numFmtId="0" fontId="12" fillId="0" borderId="61" xfId="3" applyFont="1" applyBorder="1" applyAlignment="1" applyProtection="1">
      <alignment horizontal="center" vertical="center"/>
      <protection locked="0"/>
    </xf>
    <xf numFmtId="0" fontId="12" fillId="0" borderId="61" xfId="3" applyFont="1" applyFill="1" applyBorder="1" applyAlignment="1" applyProtection="1">
      <alignment horizontal="center" vertical="center"/>
      <protection locked="0"/>
    </xf>
    <xf numFmtId="0" fontId="12" fillId="0" borderId="56" xfId="3" applyFont="1" applyBorder="1" applyAlignment="1">
      <alignment horizontal="center" vertical="center"/>
    </xf>
    <xf numFmtId="0" fontId="12" fillId="0" borderId="60" xfId="3" applyFont="1" applyBorder="1" applyAlignment="1">
      <alignment horizontal="center" vertical="center"/>
    </xf>
    <xf numFmtId="0" fontId="12" fillId="0" borderId="57" xfId="3" applyFont="1" applyBorder="1" applyAlignment="1">
      <alignment horizontal="center" vertical="center"/>
    </xf>
    <xf numFmtId="0" fontId="14" fillId="0" borderId="56" xfId="3" applyFont="1" applyBorder="1" applyAlignment="1">
      <alignment horizontal="center" vertical="center"/>
    </xf>
    <xf numFmtId="0" fontId="14" fillId="0" borderId="60" xfId="3" applyFont="1" applyBorder="1" applyAlignment="1">
      <alignment horizontal="center" vertical="center"/>
    </xf>
    <xf numFmtId="0" fontId="14" fillId="0" borderId="57" xfId="3" applyFont="1" applyBorder="1" applyAlignment="1">
      <alignment horizontal="center" vertical="center"/>
    </xf>
    <xf numFmtId="0" fontId="12" fillId="0" borderId="61" xfId="3" applyFont="1" applyBorder="1" applyAlignment="1" applyProtection="1">
      <alignment horizontal="left" vertical="center"/>
      <protection locked="0"/>
    </xf>
    <xf numFmtId="0" fontId="12" fillId="0" borderId="0" xfId="3" applyFont="1" applyAlignment="1" applyProtection="1">
      <alignment horizontal="left" vertical="top" wrapText="1"/>
      <protection locked="0"/>
    </xf>
    <xf numFmtId="0" fontId="12" fillId="0" borderId="151" xfId="3" applyFont="1" applyBorder="1" applyAlignment="1">
      <alignment horizontal="left" vertical="center" wrapText="1"/>
    </xf>
    <xf numFmtId="0" fontId="12" fillId="0" borderId="61" xfId="3" applyFont="1" applyBorder="1" applyAlignment="1">
      <alignment horizontal="left" vertical="center" wrapText="1"/>
    </xf>
    <xf numFmtId="0" fontId="12" fillId="0" borderId="57" xfId="3" applyFont="1" applyBorder="1" applyAlignment="1">
      <alignment horizontal="left" vertical="center" wrapText="1"/>
    </xf>
    <xf numFmtId="0" fontId="11" fillId="0" borderId="61" xfId="3" applyFont="1" applyBorder="1" applyAlignment="1" applyProtection="1">
      <alignment horizontal="left" vertical="center" wrapText="1"/>
      <protection locked="0"/>
    </xf>
    <xf numFmtId="0" fontId="11" fillId="0" borderId="141" xfId="3" applyFont="1" applyBorder="1" applyAlignment="1" applyProtection="1">
      <alignment horizontal="center" vertical="center"/>
      <protection locked="0"/>
    </xf>
    <xf numFmtId="0" fontId="11" fillId="0" borderId="129" xfId="3" applyFont="1" applyBorder="1" applyAlignment="1" applyProtection="1">
      <alignment horizontal="center" vertical="center"/>
      <protection locked="0"/>
    </xf>
    <xf numFmtId="0" fontId="11" fillId="0" borderId="153" xfId="3" applyFont="1" applyBorder="1" applyAlignment="1" applyProtection="1">
      <alignment horizontal="center" vertical="center"/>
      <protection locked="0"/>
    </xf>
    <xf numFmtId="0" fontId="12" fillId="6" borderId="61" xfId="3" applyFont="1" applyFill="1" applyBorder="1" applyAlignment="1">
      <alignment horizontal="left" vertical="center" wrapText="1" shrinkToFit="1"/>
    </xf>
    <xf numFmtId="0" fontId="11" fillId="6" borderId="61" xfId="3" applyFont="1" applyFill="1" applyBorder="1" applyAlignment="1" applyProtection="1">
      <alignment horizontal="center" vertical="center" wrapText="1"/>
      <protection locked="0"/>
    </xf>
    <xf numFmtId="0" fontId="11" fillId="6" borderId="61" xfId="3" applyFont="1" applyFill="1" applyBorder="1" applyAlignment="1" applyProtection="1">
      <alignment horizontal="center" vertical="center"/>
      <protection locked="0"/>
    </xf>
    <xf numFmtId="0" fontId="33" fillId="0" borderId="60" xfId="2" applyFont="1" applyBorder="1" applyAlignment="1" applyProtection="1">
      <alignment horizontal="center" vertical="center"/>
    </xf>
    <xf numFmtId="0" fontId="12" fillId="0" borderId="74" xfId="3" applyFont="1" applyFill="1" applyBorder="1" applyAlignment="1">
      <alignment horizontal="center" vertical="center"/>
    </xf>
    <xf numFmtId="0" fontId="12" fillId="0" borderId="75" xfId="3" applyFont="1" applyFill="1" applyBorder="1" applyAlignment="1">
      <alignment horizontal="center" vertical="center"/>
    </xf>
    <xf numFmtId="0" fontId="12" fillId="0" borderId="61" xfId="3" applyFont="1" applyBorder="1" applyAlignment="1">
      <alignment horizontal="center" vertical="center"/>
    </xf>
    <xf numFmtId="0" fontId="11" fillId="0" borderId="56" xfId="2" applyFont="1" applyBorder="1" applyAlignment="1" applyProtection="1">
      <alignment horizontal="center" vertical="center"/>
    </xf>
    <xf numFmtId="0" fontId="11" fillId="0" borderId="60" xfId="2" applyFont="1" applyBorder="1" applyAlignment="1" applyProtection="1">
      <alignment horizontal="center" vertical="center"/>
    </xf>
    <xf numFmtId="0" fontId="14" fillId="0" borderId="60" xfId="3" applyFont="1" applyBorder="1" applyAlignment="1" applyProtection="1">
      <alignment horizontal="center" vertical="center"/>
      <protection locked="0"/>
    </xf>
    <xf numFmtId="0" fontId="14" fillId="0" borderId="60" xfId="2" applyFont="1" applyBorder="1" applyAlignment="1" applyProtection="1">
      <alignment horizontal="center" vertical="center"/>
    </xf>
    <xf numFmtId="0" fontId="11" fillId="0" borderId="60" xfId="3" applyFont="1" applyBorder="1" applyAlignment="1" applyProtection="1">
      <alignment horizontal="center" vertical="center"/>
      <protection locked="0"/>
    </xf>
    <xf numFmtId="0" fontId="12" fillId="0" borderId="0" xfId="3" applyFont="1" applyBorder="1" applyAlignment="1">
      <alignment horizontal="left" vertical="center" wrapText="1"/>
    </xf>
    <xf numFmtId="0" fontId="12" fillId="0" borderId="0" xfId="3" applyFont="1" applyAlignment="1" applyProtection="1">
      <alignment horizontal="left" vertical="center"/>
      <protection locked="0"/>
    </xf>
    <xf numFmtId="0" fontId="53" fillId="0" borderId="113" xfId="6" applyFont="1" applyBorder="1" applyAlignment="1">
      <alignment horizontal="center" vertical="center" wrapText="1"/>
    </xf>
    <xf numFmtId="0" fontId="53" fillId="0" borderId="3" xfId="6" applyFont="1" applyBorder="1" applyAlignment="1">
      <alignment horizontal="center" vertical="center" wrapText="1"/>
    </xf>
    <xf numFmtId="0" fontId="53" fillId="0" borderId="4" xfId="6" applyFont="1" applyBorder="1" applyAlignment="1">
      <alignment horizontal="center" vertical="center" wrapText="1"/>
    </xf>
    <xf numFmtId="0" fontId="53" fillId="0" borderId="61" xfId="6" applyFont="1" applyBorder="1" applyAlignment="1">
      <alignment horizontal="center" vertical="center" wrapText="1"/>
    </xf>
    <xf numFmtId="0" fontId="53" fillId="0" borderId="61" xfId="6" applyFont="1" applyBorder="1" applyAlignment="1">
      <alignment horizontal="center" vertical="center"/>
    </xf>
    <xf numFmtId="0" fontId="48" fillId="6" borderId="61" xfId="6" applyFont="1" applyFill="1" applyBorder="1" applyAlignment="1">
      <alignment horizontal="center" vertical="center"/>
    </xf>
    <xf numFmtId="0" fontId="48" fillId="6" borderId="45" xfId="6" applyFont="1" applyFill="1" applyBorder="1" applyAlignment="1">
      <alignment horizontal="center" vertical="center" wrapText="1"/>
    </xf>
    <xf numFmtId="0" fontId="48" fillId="6" borderId="69" xfId="6" applyFont="1" applyFill="1" applyBorder="1" applyAlignment="1">
      <alignment horizontal="center" vertical="center"/>
    </xf>
    <xf numFmtId="0" fontId="48" fillId="6" borderId="12" xfId="6" applyFont="1" applyFill="1" applyBorder="1" applyAlignment="1">
      <alignment horizontal="center" vertical="center"/>
    </xf>
    <xf numFmtId="0" fontId="48" fillId="6" borderId="0" xfId="6" applyFont="1" applyFill="1" applyBorder="1" applyAlignment="1">
      <alignment horizontal="center" vertical="center"/>
    </xf>
    <xf numFmtId="0" fontId="48" fillId="6" borderId="7" xfId="6" applyFont="1" applyFill="1" applyBorder="1" applyAlignment="1">
      <alignment horizontal="center" vertical="center"/>
    </xf>
    <xf numFmtId="0" fontId="48" fillId="6" borderId="70" xfId="6" applyFont="1" applyFill="1" applyBorder="1" applyAlignment="1">
      <alignment horizontal="center" vertical="center"/>
    </xf>
    <xf numFmtId="0" fontId="51" fillId="6" borderId="56" xfId="6" applyFont="1" applyFill="1" applyBorder="1" applyAlignment="1">
      <alignment horizontal="center" vertical="center"/>
    </xf>
    <xf numFmtId="0" fontId="51" fillId="6" borderId="60" xfId="6" applyFont="1" applyFill="1" applyBorder="1" applyAlignment="1">
      <alignment horizontal="center" vertical="center"/>
    </xf>
    <xf numFmtId="0" fontId="51" fillId="6" borderId="57" xfId="6" applyFont="1" applyFill="1" applyBorder="1" applyAlignment="1">
      <alignment horizontal="center" vertical="center"/>
    </xf>
    <xf numFmtId="0" fontId="51" fillId="0" borderId="113" xfId="6" applyFont="1" applyBorder="1" applyAlignment="1" applyProtection="1">
      <alignment horizontal="center" vertical="center"/>
      <protection locked="0"/>
    </xf>
    <xf numFmtId="0" fontId="51" fillId="0" borderId="3" xfId="6" applyFont="1" applyBorder="1" applyAlignment="1" applyProtection="1">
      <alignment horizontal="center" vertical="center"/>
      <protection locked="0"/>
    </xf>
    <xf numFmtId="0" fontId="53" fillId="0" borderId="9" xfId="6" applyFont="1" applyBorder="1" applyAlignment="1" applyProtection="1">
      <alignment horizontal="left" vertical="center" wrapText="1" shrinkToFit="1"/>
      <protection locked="0"/>
    </xf>
    <xf numFmtId="0" fontId="53" fillId="0" borderId="126" xfId="6" applyFont="1" applyBorder="1" applyAlignment="1" applyProtection="1">
      <alignment horizontal="left" vertical="center" wrapText="1" shrinkToFit="1"/>
      <protection locked="0"/>
    </xf>
    <xf numFmtId="0" fontId="53" fillId="0" borderId="140" xfId="6" applyFont="1" applyBorder="1" applyAlignment="1" applyProtection="1">
      <alignment horizontal="left" vertical="center" wrapText="1" shrinkToFit="1"/>
      <protection locked="0"/>
    </xf>
    <xf numFmtId="0" fontId="51" fillId="0" borderId="2" xfId="6" applyFont="1" applyBorder="1" applyAlignment="1" applyProtection="1">
      <alignment horizontal="center" vertical="center"/>
      <protection locked="0"/>
    </xf>
    <xf numFmtId="49" fontId="51" fillId="0" borderId="45" xfId="6" quotePrefix="1" applyNumberFormat="1" applyFont="1" applyBorder="1" applyAlignment="1" applyProtection="1">
      <alignment horizontal="left" vertical="center" wrapText="1" shrinkToFit="1"/>
      <protection locked="0"/>
    </xf>
    <xf numFmtId="49" fontId="53" fillId="0" borderId="69" xfId="6" applyNumberFormat="1" applyFont="1" applyBorder="1" applyAlignment="1" applyProtection="1">
      <alignment horizontal="left" vertical="center" wrapText="1" shrinkToFit="1"/>
      <protection locked="0"/>
    </xf>
    <xf numFmtId="49" fontId="53" fillId="0" borderId="58" xfId="6" applyNumberFormat="1" applyFont="1" applyBorder="1" applyAlignment="1" applyProtection="1">
      <alignment horizontal="left" vertical="center" wrapText="1" shrinkToFit="1"/>
      <protection locked="0"/>
    </xf>
    <xf numFmtId="49" fontId="53" fillId="0" borderId="12" xfId="6" applyNumberFormat="1" applyFont="1" applyBorder="1" applyAlignment="1" applyProtection="1">
      <alignment horizontal="left" vertical="center" wrapText="1" shrinkToFit="1"/>
      <protection locked="0"/>
    </xf>
    <xf numFmtId="49" fontId="53" fillId="0" borderId="0" xfId="6" applyNumberFormat="1" applyFont="1" applyBorder="1" applyAlignment="1" applyProtection="1">
      <alignment horizontal="left" vertical="center" wrapText="1" shrinkToFit="1"/>
      <protection locked="0"/>
    </xf>
    <xf numFmtId="49" fontId="53" fillId="0" borderId="72" xfId="6" applyNumberFormat="1" applyFont="1" applyBorder="1" applyAlignment="1" applyProtection="1">
      <alignment horizontal="left" vertical="center" wrapText="1" shrinkToFit="1"/>
      <protection locked="0"/>
    </xf>
    <xf numFmtId="0" fontId="51" fillId="0" borderId="163" xfId="6" applyFont="1" applyBorder="1" applyAlignment="1" applyProtection="1">
      <alignment horizontal="center" vertical="center"/>
      <protection locked="0"/>
    </xf>
    <xf numFmtId="0" fontId="51" fillId="0" borderId="164" xfId="6" applyFont="1" applyBorder="1" applyAlignment="1" applyProtection="1">
      <alignment horizontal="center" vertical="center"/>
      <protection locked="0"/>
    </xf>
    <xf numFmtId="0" fontId="53" fillId="0" borderId="162" xfId="6" applyFont="1" applyBorder="1" applyAlignment="1" applyProtection="1">
      <alignment horizontal="left" vertical="center" wrapText="1" shrinkToFit="1"/>
      <protection locked="0"/>
    </xf>
    <xf numFmtId="0" fontId="53" fillId="0" borderId="159" xfId="6" applyFont="1" applyBorder="1" applyAlignment="1" applyProtection="1">
      <alignment horizontal="left" vertical="center" wrapText="1" shrinkToFit="1"/>
      <protection locked="0"/>
    </xf>
    <xf numFmtId="0" fontId="53" fillId="0" borderId="160" xfId="6" applyFont="1" applyBorder="1" applyAlignment="1" applyProtection="1">
      <alignment horizontal="left" vertical="center" wrapText="1" shrinkToFit="1"/>
      <protection locked="0"/>
    </xf>
    <xf numFmtId="0" fontId="53" fillId="0" borderId="161" xfId="6" applyFont="1" applyBorder="1" applyAlignment="1" applyProtection="1">
      <alignment horizontal="left" vertical="center" wrapText="1" shrinkToFit="1"/>
      <protection locked="0"/>
    </xf>
    <xf numFmtId="0" fontId="53" fillId="0" borderId="127" xfId="6" applyFont="1" applyBorder="1" applyAlignment="1" applyProtection="1">
      <alignment horizontal="left" vertical="center" wrapText="1" shrinkToFit="1"/>
      <protection locked="0"/>
    </xf>
    <xf numFmtId="0" fontId="53" fillId="0" borderId="148" xfId="6" applyFont="1" applyBorder="1" applyAlignment="1" applyProtection="1">
      <alignment horizontal="left" vertical="center" wrapText="1" shrinkToFit="1"/>
      <protection locked="0"/>
    </xf>
    <xf numFmtId="0" fontId="51" fillId="0" borderId="9" xfId="6" applyFont="1" applyBorder="1" applyAlignment="1" applyProtection="1">
      <alignment horizontal="left" vertical="center" wrapText="1" shrinkToFit="1"/>
      <protection locked="0"/>
    </xf>
    <xf numFmtId="0" fontId="51" fillId="0" borderId="126" xfId="6" applyFont="1" applyBorder="1" applyAlignment="1" applyProtection="1">
      <alignment horizontal="left" vertical="center" wrapText="1" shrinkToFit="1"/>
      <protection locked="0"/>
    </xf>
    <xf numFmtId="0" fontId="51" fillId="0" borderId="140" xfId="6" applyFont="1" applyBorder="1" applyAlignment="1" applyProtection="1">
      <alignment horizontal="left" vertical="center" wrapText="1" shrinkToFit="1"/>
      <protection locked="0"/>
    </xf>
    <xf numFmtId="0" fontId="51" fillId="0" borderId="155" xfId="6" applyFont="1" applyBorder="1" applyAlignment="1" applyProtection="1">
      <alignment horizontal="left" vertical="center" wrapText="1" shrinkToFit="1"/>
      <protection locked="0"/>
    </xf>
    <xf numFmtId="0" fontId="51" fillId="0" borderId="129" xfId="6" applyFont="1" applyBorder="1" applyAlignment="1" applyProtection="1">
      <alignment horizontal="left" vertical="center" wrapText="1" shrinkToFit="1"/>
      <protection locked="0"/>
    </xf>
    <xf numFmtId="0" fontId="51" fillId="0" borderId="153" xfId="6" applyFont="1" applyBorder="1" applyAlignment="1" applyProtection="1">
      <alignment horizontal="left" vertical="center" wrapText="1" shrinkToFit="1"/>
      <protection locked="0"/>
    </xf>
    <xf numFmtId="0" fontId="51" fillId="0" borderId="165" xfId="6" applyFont="1" applyBorder="1" applyAlignment="1" applyProtection="1">
      <alignment horizontal="center" vertical="center"/>
      <protection locked="0"/>
    </xf>
    <xf numFmtId="0" fontId="14" fillId="0" borderId="162" xfId="6" applyFont="1" applyBorder="1" applyAlignment="1" applyProtection="1">
      <alignment horizontal="left" vertical="center" wrapText="1" shrinkToFit="1"/>
      <protection locked="0"/>
    </xf>
    <xf numFmtId="0" fontId="14" fillId="0" borderId="159" xfId="6" applyFont="1" applyBorder="1" applyAlignment="1" applyProtection="1">
      <alignment horizontal="left" vertical="center" wrapText="1" shrinkToFit="1"/>
      <protection locked="0"/>
    </xf>
    <xf numFmtId="0" fontId="14" fillId="0" borderId="160" xfId="6" applyFont="1" applyBorder="1" applyAlignment="1" applyProtection="1">
      <alignment horizontal="left" vertical="center" wrapText="1" shrinkToFit="1"/>
      <protection locked="0"/>
    </xf>
    <xf numFmtId="0" fontId="14" fillId="0" borderId="161" xfId="6" applyFont="1" applyBorder="1" applyAlignment="1" applyProtection="1">
      <alignment horizontal="left" vertical="center" wrapText="1" shrinkToFit="1"/>
      <protection locked="0"/>
    </xf>
    <xf numFmtId="0" fontId="14" fillId="0" borderId="127" xfId="6" applyFont="1" applyBorder="1" applyAlignment="1" applyProtection="1">
      <alignment horizontal="left" vertical="center" wrapText="1" shrinkToFit="1"/>
      <protection locked="0"/>
    </xf>
    <xf numFmtId="0" fontId="14" fillId="0" borderId="148" xfId="6" applyFont="1" applyBorder="1" applyAlignment="1" applyProtection="1">
      <alignment horizontal="left" vertical="center" wrapText="1" shrinkToFit="1"/>
      <protection locked="0"/>
    </xf>
    <xf numFmtId="49" fontId="48" fillId="0" borderId="113" xfId="6" applyNumberFormat="1" applyFont="1" applyBorder="1" applyAlignment="1">
      <alignment horizontal="center" vertical="center" textRotation="255"/>
    </xf>
    <xf numFmtId="49" fontId="48" fillId="0" borderId="3" xfId="6" applyNumberFormat="1" applyFont="1" applyBorder="1" applyAlignment="1">
      <alignment horizontal="center" vertical="center" textRotation="255"/>
    </xf>
    <xf numFmtId="49" fontId="48" fillId="0" borderId="4" xfId="6" applyNumberFormat="1" applyFont="1" applyBorder="1" applyAlignment="1">
      <alignment horizontal="center" vertical="center" textRotation="255"/>
    </xf>
    <xf numFmtId="0" fontId="14" fillId="0" borderId="45" xfId="6" applyFont="1" applyBorder="1" applyAlignment="1" applyProtection="1">
      <alignment horizontal="left" vertical="center" wrapText="1" shrinkToFit="1"/>
      <protection locked="0"/>
    </xf>
    <xf numFmtId="0" fontId="14" fillId="0" borderId="69" xfId="6" applyFont="1" applyBorder="1" applyAlignment="1" applyProtection="1">
      <alignment horizontal="left" vertical="center" wrapText="1" shrinkToFit="1"/>
      <protection locked="0"/>
    </xf>
    <xf numFmtId="0" fontId="14" fillId="0" borderId="58" xfId="6" applyFont="1" applyBorder="1" applyAlignment="1" applyProtection="1">
      <alignment horizontal="left" vertical="center" wrapText="1" shrinkToFit="1"/>
      <protection locked="0"/>
    </xf>
    <xf numFmtId="0" fontId="14" fillId="0" borderId="9" xfId="6" applyFont="1" applyBorder="1" applyAlignment="1" applyProtection="1">
      <alignment horizontal="left" vertical="center" wrapText="1" shrinkToFit="1"/>
      <protection locked="0"/>
    </xf>
    <xf numFmtId="0" fontId="14" fillId="0" borderId="126" xfId="6" applyFont="1" applyBorder="1" applyAlignment="1" applyProtection="1">
      <alignment horizontal="left" vertical="center" wrapText="1" shrinkToFit="1"/>
      <protection locked="0"/>
    </xf>
    <xf numFmtId="0" fontId="14" fillId="0" borderId="140" xfId="6" applyFont="1" applyBorder="1" applyAlignment="1" applyProtection="1">
      <alignment horizontal="left" vertical="center" wrapText="1" shrinkToFit="1"/>
      <protection locked="0"/>
    </xf>
    <xf numFmtId="0" fontId="12" fillId="0" borderId="0" xfId="3" applyFont="1" applyAlignment="1" applyProtection="1">
      <alignment horizontal="right" vertical="center"/>
      <protection locked="0"/>
    </xf>
  </cellXfs>
  <cellStyles count="8">
    <cellStyle name="ハイパーリンク 2" xfId="2"/>
    <cellStyle name="桁区切り" xfId="7" builtinId="6"/>
    <cellStyle name="桁区切り 2" xfId="1"/>
    <cellStyle name="桁区切り 3" xfId="5"/>
    <cellStyle name="標準" xfId="0" builtinId="0"/>
    <cellStyle name="標準 2" xfId="3"/>
    <cellStyle name="標準 3" xfId="4"/>
    <cellStyle name="標準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84365</xdr:colOff>
      <xdr:row>10</xdr:row>
      <xdr:rowOff>95250</xdr:rowOff>
    </xdr:from>
    <xdr:to>
      <xdr:col>7</xdr:col>
      <xdr:colOff>322490</xdr:colOff>
      <xdr:row>13</xdr:row>
      <xdr:rowOff>76200</xdr:rowOff>
    </xdr:to>
    <xdr:sp macro="" textlink="">
      <xdr:nvSpPr>
        <xdr:cNvPr id="2" name="右矢印 1"/>
        <xdr:cNvSpPr/>
      </xdr:nvSpPr>
      <xdr:spPr>
        <a:xfrm>
          <a:off x="5997192" y="3919904"/>
          <a:ext cx="238125" cy="1211873"/>
        </a:xfrm>
        <a:prstGeom prst="rightArrow">
          <a:avLst>
            <a:gd name="adj1" fmla="val 51209"/>
            <a:gd name="adj2" fmla="val 68462"/>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95248</xdr:colOff>
      <xdr:row>8</xdr:row>
      <xdr:rowOff>95250</xdr:rowOff>
    </xdr:from>
    <xdr:to>
      <xdr:col>14</xdr:col>
      <xdr:colOff>162073</xdr:colOff>
      <xdr:row>11</xdr:row>
      <xdr:rowOff>40821</xdr:rowOff>
    </xdr:to>
    <xdr:sp macro="" textlink="">
      <xdr:nvSpPr>
        <xdr:cNvPr id="5" name="右矢印 4"/>
        <xdr:cNvSpPr/>
      </xdr:nvSpPr>
      <xdr:spPr>
        <a:xfrm>
          <a:off x="7410448" y="1657350"/>
          <a:ext cx="324000" cy="402771"/>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133349</xdr:colOff>
      <xdr:row>17</xdr:row>
      <xdr:rowOff>142875</xdr:rowOff>
    </xdr:from>
    <xdr:to>
      <xdr:col>14</xdr:col>
      <xdr:colOff>200174</xdr:colOff>
      <xdr:row>20</xdr:row>
      <xdr:rowOff>78921</xdr:rowOff>
    </xdr:to>
    <xdr:sp macro="" textlink="">
      <xdr:nvSpPr>
        <xdr:cNvPr id="3" name="右矢印 2"/>
        <xdr:cNvSpPr/>
      </xdr:nvSpPr>
      <xdr:spPr>
        <a:xfrm>
          <a:off x="7448549" y="3343275"/>
          <a:ext cx="324000" cy="402771"/>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95249</xdr:colOff>
      <xdr:row>27</xdr:row>
      <xdr:rowOff>47625</xdr:rowOff>
    </xdr:from>
    <xdr:to>
      <xdr:col>14</xdr:col>
      <xdr:colOff>162074</xdr:colOff>
      <xdr:row>29</xdr:row>
      <xdr:rowOff>107496</xdr:rowOff>
    </xdr:to>
    <xdr:sp macro="" textlink="">
      <xdr:nvSpPr>
        <xdr:cNvPr id="4" name="右矢印 3"/>
        <xdr:cNvSpPr/>
      </xdr:nvSpPr>
      <xdr:spPr>
        <a:xfrm>
          <a:off x="7410449" y="5095875"/>
          <a:ext cx="324000" cy="402771"/>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95249</xdr:colOff>
      <xdr:row>37</xdr:row>
      <xdr:rowOff>114300</xdr:rowOff>
    </xdr:from>
    <xdr:to>
      <xdr:col>14</xdr:col>
      <xdr:colOff>162074</xdr:colOff>
      <xdr:row>39</xdr:row>
      <xdr:rowOff>107496</xdr:rowOff>
    </xdr:to>
    <xdr:sp macro="" textlink="">
      <xdr:nvSpPr>
        <xdr:cNvPr id="6" name="右矢印 5"/>
        <xdr:cNvSpPr/>
      </xdr:nvSpPr>
      <xdr:spPr>
        <a:xfrm>
          <a:off x="7410449" y="6858000"/>
          <a:ext cx="324000" cy="336096"/>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85725</xdr:colOff>
      <xdr:row>49</xdr:row>
      <xdr:rowOff>0</xdr:rowOff>
    </xdr:from>
    <xdr:to>
      <xdr:col>14</xdr:col>
      <xdr:colOff>152550</xdr:colOff>
      <xdr:row>50</xdr:row>
      <xdr:rowOff>107496</xdr:rowOff>
    </xdr:to>
    <xdr:sp macro="" textlink="">
      <xdr:nvSpPr>
        <xdr:cNvPr id="8" name="右矢印 7"/>
        <xdr:cNvSpPr/>
      </xdr:nvSpPr>
      <xdr:spPr>
        <a:xfrm>
          <a:off x="7400925" y="9191625"/>
          <a:ext cx="324000" cy="336096"/>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95248</xdr:colOff>
      <xdr:row>9</xdr:row>
      <xdr:rowOff>95250</xdr:rowOff>
    </xdr:from>
    <xdr:to>
      <xdr:col>14</xdr:col>
      <xdr:colOff>162073</xdr:colOff>
      <xdr:row>11</xdr:row>
      <xdr:rowOff>2812</xdr:rowOff>
    </xdr:to>
    <xdr:sp macro="" textlink="">
      <xdr:nvSpPr>
        <xdr:cNvPr id="2" name="右矢印 1"/>
        <xdr:cNvSpPr/>
      </xdr:nvSpPr>
      <xdr:spPr>
        <a:xfrm>
          <a:off x="6298404" y="1666875"/>
          <a:ext cx="304950" cy="360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133349</xdr:colOff>
      <xdr:row>16</xdr:row>
      <xdr:rowOff>142875</xdr:rowOff>
    </xdr:from>
    <xdr:to>
      <xdr:col>14</xdr:col>
      <xdr:colOff>200174</xdr:colOff>
      <xdr:row>18</xdr:row>
      <xdr:rowOff>74250</xdr:rowOff>
    </xdr:to>
    <xdr:sp macro="" textlink="">
      <xdr:nvSpPr>
        <xdr:cNvPr id="3" name="右矢印 2"/>
        <xdr:cNvSpPr/>
      </xdr:nvSpPr>
      <xdr:spPr>
        <a:xfrm>
          <a:off x="6336505" y="3321844"/>
          <a:ext cx="304950" cy="360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95249</xdr:colOff>
      <xdr:row>24</xdr:row>
      <xdr:rowOff>0</xdr:rowOff>
    </xdr:from>
    <xdr:to>
      <xdr:col>14</xdr:col>
      <xdr:colOff>162074</xdr:colOff>
      <xdr:row>25</xdr:row>
      <xdr:rowOff>133781</xdr:rowOff>
    </xdr:to>
    <xdr:sp macro="" textlink="">
      <xdr:nvSpPr>
        <xdr:cNvPr id="4" name="右矢印 3"/>
        <xdr:cNvSpPr/>
      </xdr:nvSpPr>
      <xdr:spPr>
        <a:xfrm>
          <a:off x="6298405" y="4941094"/>
          <a:ext cx="304950" cy="360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178596</xdr:colOff>
      <xdr:row>12</xdr:row>
      <xdr:rowOff>11903</xdr:rowOff>
    </xdr:from>
    <xdr:to>
      <xdr:col>27</xdr:col>
      <xdr:colOff>39658</xdr:colOff>
      <xdr:row>14</xdr:row>
      <xdr:rowOff>256778</xdr:rowOff>
    </xdr:to>
    <xdr:sp macro="" textlink="">
      <xdr:nvSpPr>
        <xdr:cNvPr id="4" name="右矢印 3"/>
        <xdr:cNvSpPr/>
      </xdr:nvSpPr>
      <xdr:spPr>
        <a:xfrm>
          <a:off x="5322096" y="3405184"/>
          <a:ext cx="504000" cy="864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24</xdr:col>
      <xdr:colOff>76200</xdr:colOff>
      <xdr:row>12</xdr:row>
      <xdr:rowOff>66675</xdr:rowOff>
    </xdr:from>
    <xdr:to>
      <xdr:col>26</xdr:col>
      <xdr:colOff>127200</xdr:colOff>
      <xdr:row>15</xdr:row>
      <xdr:rowOff>114600</xdr:rowOff>
    </xdr:to>
    <xdr:sp macro="" textlink="">
      <xdr:nvSpPr>
        <xdr:cNvPr id="3" name="右矢印 2"/>
        <xdr:cNvSpPr/>
      </xdr:nvSpPr>
      <xdr:spPr>
        <a:xfrm>
          <a:off x="5105400" y="2066925"/>
          <a:ext cx="432000" cy="64800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55"/>
  <sheetViews>
    <sheetView showZeros="0" topLeftCell="A19" zoomScaleNormal="100" zoomScaleSheetLayoutView="100" workbookViewId="0">
      <selection activeCell="K43" sqref="K43:N44"/>
    </sheetView>
  </sheetViews>
  <sheetFormatPr defaultRowHeight="17.25" customHeight="1" x14ac:dyDescent="0.15"/>
  <cols>
    <col min="1" max="15" width="6.125" style="51" customWidth="1"/>
    <col min="16" max="16" width="1.5" style="51" customWidth="1"/>
    <col min="17" max="17" width="9" style="51"/>
    <col min="18" max="18" width="37.125" style="51" customWidth="1"/>
    <col min="19" max="257" width="9" style="51"/>
    <col min="258" max="258" width="7.875" style="51" customWidth="1"/>
    <col min="259" max="263" width="9" style="51"/>
    <col min="264" max="264" width="5.75" style="51" customWidth="1"/>
    <col min="265" max="265" width="10.625" style="51" customWidth="1"/>
    <col min="266" max="266" width="6.125" style="51" customWidth="1"/>
    <col min="267" max="513" width="9" style="51"/>
    <col min="514" max="514" width="7.875" style="51" customWidth="1"/>
    <col min="515" max="519" width="9" style="51"/>
    <col min="520" max="520" width="5.75" style="51" customWidth="1"/>
    <col min="521" max="521" width="10.625" style="51" customWidth="1"/>
    <col min="522" max="522" width="6.125" style="51" customWidth="1"/>
    <col min="523" max="769" width="9" style="51"/>
    <col min="770" max="770" width="7.875" style="51" customWidth="1"/>
    <col min="771" max="775" width="9" style="51"/>
    <col min="776" max="776" width="5.75" style="51" customWidth="1"/>
    <col min="777" max="777" width="10.625" style="51" customWidth="1"/>
    <col min="778" max="778" width="6.125" style="51" customWidth="1"/>
    <col min="779" max="1025" width="9" style="51"/>
    <col min="1026" max="1026" width="7.875" style="51" customWidth="1"/>
    <col min="1027" max="1031" width="9" style="51"/>
    <col min="1032" max="1032" width="5.75" style="51" customWidth="1"/>
    <col min="1033" max="1033" width="10.625" style="51" customWidth="1"/>
    <col min="1034" max="1034" width="6.125" style="51" customWidth="1"/>
    <col min="1035" max="1281" width="9" style="51"/>
    <col min="1282" max="1282" width="7.875" style="51" customWidth="1"/>
    <col min="1283" max="1287" width="9" style="51"/>
    <col min="1288" max="1288" width="5.75" style="51" customWidth="1"/>
    <col min="1289" max="1289" width="10.625" style="51" customWidth="1"/>
    <col min="1290" max="1290" width="6.125" style="51" customWidth="1"/>
    <col min="1291" max="1537" width="9" style="51"/>
    <col min="1538" max="1538" width="7.875" style="51" customWidth="1"/>
    <col min="1539" max="1543" width="9" style="51"/>
    <col min="1544" max="1544" width="5.75" style="51" customWidth="1"/>
    <col min="1545" max="1545" width="10.625" style="51" customWidth="1"/>
    <col min="1546" max="1546" width="6.125" style="51" customWidth="1"/>
    <col min="1547" max="1793" width="9" style="51"/>
    <col min="1794" max="1794" width="7.875" style="51" customWidth="1"/>
    <col min="1795" max="1799" width="9" style="51"/>
    <col min="1800" max="1800" width="5.75" style="51" customWidth="1"/>
    <col min="1801" max="1801" width="10.625" style="51" customWidth="1"/>
    <col min="1802" max="1802" width="6.125" style="51" customWidth="1"/>
    <col min="1803" max="2049" width="9" style="51"/>
    <col min="2050" max="2050" width="7.875" style="51" customWidth="1"/>
    <col min="2051" max="2055" width="9" style="51"/>
    <col min="2056" max="2056" width="5.75" style="51" customWidth="1"/>
    <col min="2057" max="2057" width="10.625" style="51" customWidth="1"/>
    <col min="2058" max="2058" width="6.125" style="51" customWidth="1"/>
    <col min="2059" max="2305" width="9" style="51"/>
    <col min="2306" max="2306" width="7.875" style="51" customWidth="1"/>
    <col min="2307" max="2311" width="9" style="51"/>
    <col min="2312" max="2312" width="5.75" style="51" customWidth="1"/>
    <col min="2313" max="2313" width="10.625" style="51" customWidth="1"/>
    <col min="2314" max="2314" width="6.125" style="51" customWidth="1"/>
    <col min="2315" max="2561" width="9" style="51"/>
    <col min="2562" max="2562" width="7.875" style="51" customWidth="1"/>
    <col min="2563" max="2567" width="9" style="51"/>
    <col min="2568" max="2568" width="5.75" style="51" customWidth="1"/>
    <col min="2569" max="2569" width="10.625" style="51" customWidth="1"/>
    <col min="2570" max="2570" width="6.125" style="51" customWidth="1"/>
    <col min="2571" max="2817" width="9" style="51"/>
    <col min="2818" max="2818" width="7.875" style="51" customWidth="1"/>
    <col min="2819" max="2823" width="9" style="51"/>
    <col min="2824" max="2824" width="5.75" style="51" customWidth="1"/>
    <col min="2825" max="2825" width="10.625" style="51" customWidth="1"/>
    <col min="2826" max="2826" width="6.125" style="51" customWidth="1"/>
    <col min="2827" max="3073" width="9" style="51"/>
    <col min="3074" max="3074" width="7.875" style="51" customWidth="1"/>
    <col min="3075" max="3079" width="9" style="51"/>
    <col min="3080" max="3080" width="5.75" style="51" customWidth="1"/>
    <col min="3081" max="3081" width="10.625" style="51" customWidth="1"/>
    <col min="3082" max="3082" width="6.125" style="51" customWidth="1"/>
    <col min="3083" max="3329" width="9" style="51"/>
    <col min="3330" max="3330" width="7.875" style="51" customWidth="1"/>
    <col min="3331" max="3335" width="9" style="51"/>
    <col min="3336" max="3336" width="5.75" style="51" customWidth="1"/>
    <col min="3337" max="3337" width="10.625" style="51" customWidth="1"/>
    <col min="3338" max="3338" width="6.125" style="51" customWidth="1"/>
    <col min="3339" max="3585" width="9" style="51"/>
    <col min="3586" max="3586" width="7.875" style="51" customWidth="1"/>
    <col min="3587" max="3591" width="9" style="51"/>
    <col min="3592" max="3592" width="5.75" style="51" customWidth="1"/>
    <col min="3593" max="3593" width="10.625" style="51" customWidth="1"/>
    <col min="3594" max="3594" width="6.125" style="51" customWidth="1"/>
    <col min="3595" max="3841" width="9" style="51"/>
    <col min="3842" max="3842" width="7.875" style="51" customWidth="1"/>
    <col min="3843" max="3847" width="9" style="51"/>
    <col min="3848" max="3848" width="5.75" style="51" customWidth="1"/>
    <col min="3849" max="3849" width="10.625" style="51" customWidth="1"/>
    <col min="3850" max="3850" width="6.125" style="51" customWidth="1"/>
    <col min="3851" max="4097" width="9" style="51"/>
    <col min="4098" max="4098" width="7.875" style="51" customWidth="1"/>
    <col min="4099" max="4103" width="9" style="51"/>
    <col min="4104" max="4104" width="5.75" style="51" customWidth="1"/>
    <col min="4105" max="4105" width="10.625" style="51" customWidth="1"/>
    <col min="4106" max="4106" width="6.125" style="51" customWidth="1"/>
    <col min="4107" max="4353" width="9" style="51"/>
    <col min="4354" max="4354" width="7.875" style="51" customWidth="1"/>
    <col min="4355" max="4359" width="9" style="51"/>
    <col min="4360" max="4360" width="5.75" style="51" customWidth="1"/>
    <col min="4361" max="4361" width="10.625" style="51" customWidth="1"/>
    <col min="4362" max="4362" width="6.125" style="51" customWidth="1"/>
    <col min="4363" max="4609" width="9" style="51"/>
    <col min="4610" max="4610" width="7.875" style="51" customWidth="1"/>
    <col min="4611" max="4615" width="9" style="51"/>
    <col min="4616" max="4616" width="5.75" style="51" customWidth="1"/>
    <col min="4617" max="4617" width="10.625" style="51" customWidth="1"/>
    <col min="4618" max="4618" width="6.125" style="51" customWidth="1"/>
    <col min="4619" max="4865" width="9" style="51"/>
    <col min="4866" max="4866" width="7.875" style="51" customWidth="1"/>
    <col min="4867" max="4871" width="9" style="51"/>
    <col min="4872" max="4872" width="5.75" style="51" customWidth="1"/>
    <col min="4873" max="4873" width="10.625" style="51" customWidth="1"/>
    <col min="4874" max="4874" width="6.125" style="51" customWidth="1"/>
    <col min="4875" max="5121" width="9" style="51"/>
    <col min="5122" max="5122" width="7.875" style="51" customWidth="1"/>
    <col min="5123" max="5127" width="9" style="51"/>
    <col min="5128" max="5128" width="5.75" style="51" customWidth="1"/>
    <col min="5129" max="5129" width="10.625" style="51" customWidth="1"/>
    <col min="5130" max="5130" width="6.125" style="51" customWidth="1"/>
    <col min="5131" max="5377" width="9" style="51"/>
    <col min="5378" max="5378" width="7.875" style="51" customWidth="1"/>
    <col min="5379" max="5383" width="9" style="51"/>
    <col min="5384" max="5384" width="5.75" style="51" customWidth="1"/>
    <col min="5385" max="5385" width="10.625" style="51" customWidth="1"/>
    <col min="5386" max="5386" width="6.125" style="51" customWidth="1"/>
    <col min="5387" max="5633" width="9" style="51"/>
    <col min="5634" max="5634" width="7.875" style="51" customWidth="1"/>
    <col min="5635" max="5639" width="9" style="51"/>
    <col min="5640" max="5640" width="5.75" style="51" customWidth="1"/>
    <col min="5641" max="5641" width="10.625" style="51" customWidth="1"/>
    <col min="5642" max="5642" width="6.125" style="51" customWidth="1"/>
    <col min="5643" max="5889" width="9" style="51"/>
    <col min="5890" max="5890" width="7.875" style="51" customWidth="1"/>
    <col min="5891" max="5895" width="9" style="51"/>
    <col min="5896" max="5896" width="5.75" style="51" customWidth="1"/>
    <col min="5897" max="5897" width="10.625" style="51" customWidth="1"/>
    <col min="5898" max="5898" width="6.125" style="51" customWidth="1"/>
    <col min="5899" max="6145" width="9" style="51"/>
    <col min="6146" max="6146" width="7.875" style="51" customWidth="1"/>
    <col min="6147" max="6151" width="9" style="51"/>
    <col min="6152" max="6152" width="5.75" style="51" customWidth="1"/>
    <col min="6153" max="6153" width="10.625" style="51" customWidth="1"/>
    <col min="6154" max="6154" width="6.125" style="51" customWidth="1"/>
    <col min="6155" max="6401" width="9" style="51"/>
    <col min="6402" max="6402" width="7.875" style="51" customWidth="1"/>
    <col min="6403" max="6407" width="9" style="51"/>
    <col min="6408" max="6408" width="5.75" style="51" customWidth="1"/>
    <col min="6409" max="6409" width="10.625" style="51" customWidth="1"/>
    <col min="6410" max="6410" width="6.125" style="51" customWidth="1"/>
    <col min="6411" max="6657" width="9" style="51"/>
    <col min="6658" max="6658" width="7.875" style="51" customWidth="1"/>
    <col min="6659" max="6663" width="9" style="51"/>
    <col min="6664" max="6664" width="5.75" style="51" customWidth="1"/>
    <col min="6665" max="6665" width="10.625" style="51" customWidth="1"/>
    <col min="6666" max="6666" width="6.125" style="51" customWidth="1"/>
    <col min="6667" max="6913" width="9" style="51"/>
    <col min="6914" max="6914" width="7.875" style="51" customWidth="1"/>
    <col min="6915" max="6919" width="9" style="51"/>
    <col min="6920" max="6920" width="5.75" style="51" customWidth="1"/>
    <col min="6921" max="6921" width="10.625" style="51" customWidth="1"/>
    <col min="6922" max="6922" width="6.125" style="51" customWidth="1"/>
    <col min="6923" max="7169" width="9" style="51"/>
    <col min="7170" max="7170" width="7.875" style="51" customWidth="1"/>
    <col min="7171" max="7175" width="9" style="51"/>
    <col min="7176" max="7176" width="5.75" style="51" customWidth="1"/>
    <col min="7177" max="7177" width="10.625" style="51" customWidth="1"/>
    <col min="7178" max="7178" width="6.125" style="51" customWidth="1"/>
    <col min="7179" max="7425" width="9" style="51"/>
    <col min="7426" max="7426" width="7.875" style="51" customWidth="1"/>
    <col min="7427" max="7431" width="9" style="51"/>
    <col min="7432" max="7432" width="5.75" style="51" customWidth="1"/>
    <col min="7433" max="7433" width="10.625" style="51" customWidth="1"/>
    <col min="7434" max="7434" width="6.125" style="51" customWidth="1"/>
    <col min="7435" max="7681" width="9" style="51"/>
    <col min="7682" max="7682" width="7.875" style="51" customWidth="1"/>
    <col min="7683" max="7687" width="9" style="51"/>
    <col min="7688" max="7688" width="5.75" style="51" customWidth="1"/>
    <col min="7689" max="7689" width="10.625" style="51" customWidth="1"/>
    <col min="7690" max="7690" width="6.125" style="51" customWidth="1"/>
    <col min="7691" max="7937" width="9" style="51"/>
    <col min="7938" max="7938" width="7.875" style="51" customWidth="1"/>
    <col min="7939" max="7943" width="9" style="51"/>
    <col min="7944" max="7944" width="5.75" style="51" customWidth="1"/>
    <col min="7945" max="7945" width="10.625" style="51" customWidth="1"/>
    <col min="7946" max="7946" width="6.125" style="51" customWidth="1"/>
    <col min="7947" max="8193" width="9" style="51"/>
    <col min="8194" max="8194" width="7.875" style="51" customWidth="1"/>
    <col min="8195" max="8199" width="9" style="51"/>
    <col min="8200" max="8200" width="5.75" style="51" customWidth="1"/>
    <col min="8201" max="8201" width="10.625" style="51" customWidth="1"/>
    <col min="8202" max="8202" width="6.125" style="51" customWidth="1"/>
    <col min="8203" max="8449" width="9" style="51"/>
    <col min="8450" max="8450" width="7.875" style="51" customWidth="1"/>
    <col min="8451" max="8455" width="9" style="51"/>
    <col min="8456" max="8456" width="5.75" style="51" customWidth="1"/>
    <col min="8457" max="8457" width="10.625" style="51" customWidth="1"/>
    <col min="8458" max="8458" width="6.125" style="51" customWidth="1"/>
    <col min="8459" max="8705" width="9" style="51"/>
    <col min="8706" max="8706" width="7.875" style="51" customWidth="1"/>
    <col min="8707" max="8711" width="9" style="51"/>
    <col min="8712" max="8712" width="5.75" style="51" customWidth="1"/>
    <col min="8713" max="8713" width="10.625" style="51" customWidth="1"/>
    <col min="8714" max="8714" width="6.125" style="51" customWidth="1"/>
    <col min="8715" max="8961" width="9" style="51"/>
    <col min="8962" max="8962" width="7.875" style="51" customWidth="1"/>
    <col min="8963" max="8967" width="9" style="51"/>
    <col min="8968" max="8968" width="5.75" style="51" customWidth="1"/>
    <col min="8969" max="8969" width="10.625" style="51" customWidth="1"/>
    <col min="8970" max="8970" width="6.125" style="51" customWidth="1"/>
    <col min="8971" max="9217" width="9" style="51"/>
    <col min="9218" max="9218" width="7.875" style="51" customWidth="1"/>
    <col min="9219" max="9223" width="9" style="51"/>
    <col min="9224" max="9224" width="5.75" style="51" customWidth="1"/>
    <col min="9225" max="9225" width="10.625" style="51" customWidth="1"/>
    <col min="9226" max="9226" width="6.125" style="51" customWidth="1"/>
    <col min="9227" max="9473" width="9" style="51"/>
    <col min="9474" max="9474" width="7.875" style="51" customWidth="1"/>
    <col min="9475" max="9479" width="9" style="51"/>
    <col min="9480" max="9480" width="5.75" style="51" customWidth="1"/>
    <col min="9481" max="9481" width="10.625" style="51" customWidth="1"/>
    <col min="9482" max="9482" width="6.125" style="51" customWidth="1"/>
    <col min="9483" max="9729" width="9" style="51"/>
    <col min="9730" max="9730" width="7.875" style="51" customWidth="1"/>
    <col min="9731" max="9735" width="9" style="51"/>
    <col min="9736" max="9736" width="5.75" style="51" customWidth="1"/>
    <col min="9737" max="9737" width="10.625" style="51" customWidth="1"/>
    <col min="9738" max="9738" width="6.125" style="51" customWidth="1"/>
    <col min="9739" max="9985" width="9" style="51"/>
    <col min="9986" max="9986" width="7.875" style="51" customWidth="1"/>
    <col min="9987" max="9991" width="9" style="51"/>
    <col min="9992" max="9992" width="5.75" style="51" customWidth="1"/>
    <col min="9993" max="9993" width="10.625" style="51" customWidth="1"/>
    <col min="9994" max="9994" width="6.125" style="51" customWidth="1"/>
    <col min="9995" max="10241" width="9" style="51"/>
    <col min="10242" max="10242" width="7.875" style="51" customWidth="1"/>
    <col min="10243" max="10247" width="9" style="51"/>
    <col min="10248" max="10248" width="5.75" style="51" customWidth="1"/>
    <col min="10249" max="10249" width="10.625" style="51" customWidth="1"/>
    <col min="10250" max="10250" width="6.125" style="51" customWidth="1"/>
    <col min="10251" max="10497" width="9" style="51"/>
    <col min="10498" max="10498" width="7.875" style="51" customWidth="1"/>
    <col min="10499" max="10503" width="9" style="51"/>
    <col min="10504" max="10504" width="5.75" style="51" customWidth="1"/>
    <col min="10505" max="10505" width="10.625" style="51" customWidth="1"/>
    <col min="10506" max="10506" width="6.125" style="51" customWidth="1"/>
    <col min="10507" max="10753" width="9" style="51"/>
    <col min="10754" max="10754" width="7.875" style="51" customWidth="1"/>
    <col min="10755" max="10759" width="9" style="51"/>
    <col min="10760" max="10760" width="5.75" style="51" customWidth="1"/>
    <col min="10761" max="10761" width="10.625" style="51" customWidth="1"/>
    <col min="10762" max="10762" width="6.125" style="51" customWidth="1"/>
    <col min="10763" max="11009" width="9" style="51"/>
    <col min="11010" max="11010" width="7.875" style="51" customWidth="1"/>
    <col min="11011" max="11015" width="9" style="51"/>
    <col min="11016" max="11016" width="5.75" style="51" customWidth="1"/>
    <col min="11017" max="11017" width="10.625" style="51" customWidth="1"/>
    <col min="11018" max="11018" width="6.125" style="51" customWidth="1"/>
    <col min="11019" max="11265" width="9" style="51"/>
    <col min="11266" max="11266" width="7.875" style="51" customWidth="1"/>
    <col min="11267" max="11271" width="9" style="51"/>
    <col min="11272" max="11272" width="5.75" style="51" customWidth="1"/>
    <col min="11273" max="11273" width="10.625" style="51" customWidth="1"/>
    <col min="11274" max="11274" width="6.125" style="51" customWidth="1"/>
    <col min="11275" max="11521" width="9" style="51"/>
    <col min="11522" max="11522" width="7.875" style="51" customWidth="1"/>
    <col min="11523" max="11527" width="9" style="51"/>
    <col min="11528" max="11528" width="5.75" style="51" customWidth="1"/>
    <col min="11529" max="11529" width="10.625" style="51" customWidth="1"/>
    <col min="11530" max="11530" width="6.125" style="51" customWidth="1"/>
    <col min="11531" max="11777" width="9" style="51"/>
    <col min="11778" max="11778" width="7.875" style="51" customWidth="1"/>
    <col min="11779" max="11783" width="9" style="51"/>
    <col min="11784" max="11784" width="5.75" style="51" customWidth="1"/>
    <col min="11785" max="11785" width="10.625" style="51" customWidth="1"/>
    <col min="11786" max="11786" width="6.125" style="51" customWidth="1"/>
    <col min="11787" max="12033" width="9" style="51"/>
    <col min="12034" max="12034" width="7.875" style="51" customWidth="1"/>
    <col min="12035" max="12039" width="9" style="51"/>
    <col min="12040" max="12040" width="5.75" style="51" customWidth="1"/>
    <col min="12041" max="12041" width="10.625" style="51" customWidth="1"/>
    <col min="12042" max="12042" width="6.125" style="51" customWidth="1"/>
    <col min="12043" max="12289" width="9" style="51"/>
    <col min="12290" max="12290" width="7.875" style="51" customWidth="1"/>
    <col min="12291" max="12295" width="9" style="51"/>
    <col min="12296" max="12296" width="5.75" style="51" customWidth="1"/>
    <col min="12297" max="12297" width="10.625" style="51" customWidth="1"/>
    <col min="12298" max="12298" width="6.125" style="51" customWidth="1"/>
    <col min="12299" max="12545" width="9" style="51"/>
    <col min="12546" max="12546" width="7.875" style="51" customWidth="1"/>
    <col min="12547" max="12551" width="9" style="51"/>
    <col min="12552" max="12552" width="5.75" style="51" customWidth="1"/>
    <col min="12553" max="12553" width="10.625" style="51" customWidth="1"/>
    <col min="12554" max="12554" width="6.125" style="51" customWidth="1"/>
    <col min="12555" max="12801" width="9" style="51"/>
    <col min="12802" max="12802" width="7.875" style="51" customWidth="1"/>
    <col min="12803" max="12807" width="9" style="51"/>
    <col min="12808" max="12808" width="5.75" style="51" customWidth="1"/>
    <col min="12809" max="12809" width="10.625" style="51" customWidth="1"/>
    <col min="12810" max="12810" width="6.125" style="51" customWidth="1"/>
    <col min="12811" max="13057" width="9" style="51"/>
    <col min="13058" max="13058" width="7.875" style="51" customWidth="1"/>
    <col min="13059" max="13063" width="9" style="51"/>
    <col min="13064" max="13064" width="5.75" style="51" customWidth="1"/>
    <col min="13065" max="13065" width="10.625" style="51" customWidth="1"/>
    <col min="13066" max="13066" width="6.125" style="51" customWidth="1"/>
    <col min="13067" max="13313" width="9" style="51"/>
    <col min="13314" max="13314" width="7.875" style="51" customWidth="1"/>
    <col min="13315" max="13319" width="9" style="51"/>
    <col min="13320" max="13320" width="5.75" style="51" customWidth="1"/>
    <col min="13321" max="13321" width="10.625" style="51" customWidth="1"/>
    <col min="13322" max="13322" width="6.125" style="51" customWidth="1"/>
    <col min="13323" max="13569" width="9" style="51"/>
    <col min="13570" max="13570" width="7.875" style="51" customWidth="1"/>
    <col min="13571" max="13575" width="9" style="51"/>
    <col min="13576" max="13576" width="5.75" style="51" customWidth="1"/>
    <col min="13577" max="13577" width="10.625" style="51" customWidth="1"/>
    <col min="13578" max="13578" width="6.125" style="51" customWidth="1"/>
    <col min="13579" max="13825" width="9" style="51"/>
    <col min="13826" max="13826" width="7.875" style="51" customWidth="1"/>
    <col min="13827" max="13831" width="9" style="51"/>
    <col min="13832" max="13832" width="5.75" style="51" customWidth="1"/>
    <col min="13833" max="13833" width="10.625" style="51" customWidth="1"/>
    <col min="13834" max="13834" width="6.125" style="51" customWidth="1"/>
    <col min="13835" max="14081" width="9" style="51"/>
    <col min="14082" max="14082" width="7.875" style="51" customWidth="1"/>
    <col min="14083" max="14087" width="9" style="51"/>
    <col min="14088" max="14088" width="5.75" style="51" customWidth="1"/>
    <col min="14089" max="14089" width="10.625" style="51" customWidth="1"/>
    <col min="14090" max="14090" width="6.125" style="51" customWidth="1"/>
    <col min="14091" max="14337" width="9" style="51"/>
    <col min="14338" max="14338" width="7.875" style="51" customWidth="1"/>
    <col min="14339" max="14343" width="9" style="51"/>
    <col min="14344" max="14344" width="5.75" style="51" customWidth="1"/>
    <col min="14345" max="14345" width="10.625" style="51" customWidth="1"/>
    <col min="14346" max="14346" width="6.125" style="51" customWidth="1"/>
    <col min="14347" max="14593" width="9" style="51"/>
    <col min="14594" max="14594" width="7.875" style="51" customWidth="1"/>
    <col min="14595" max="14599" width="9" style="51"/>
    <col min="14600" max="14600" width="5.75" style="51" customWidth="1"/>
    <col min="14601" max="14601" width="10.625" style="51" customWidth="1"/>
    <col min="14602" max="14602" width="6.125" style="51" customWidth="1"/>
    <col min="14603" max="14849" width="9" style="51"/>
    <col min="14850" max="14850" width="7.875" style="51" customWidth="1"/>
    <col min="14851" max="14855" width="9" style="51"/>
    <col min="14856" max="14856" width="5.75" style="51" customWidth="1"/>
    <col min="14857" max="14857" width="10.625" style="51" customWidth="1"/>
    <col min="14858" max="14858" width="6.125" style="51" customWidth="1"/>
    <col min="14859" max="15105" width="9" style="51"/>
    <col min="15106" max="15106" width="7.875" style="51" customWidth="1"/>
    <col min="15107" max="15111" width="9" style="51"/>
    <col min="15112" max="15112" width="5.75" style="51" customWidth="1"/>
    <col min="15113" max="15113" width="10.625" style="51" customWidth="1"/>
    <col min="15114" max="15114" width="6.125" style="51" customWidth="1"/>
    <col min="15115" max="15361" width="9" style="51"/>
    <col min="15362" max="15362" width="7.875" style="51" customWidth="1"/>
    <col min="15363" max="15367" width="9" style="51"/>
    <col min="15368" max="15368" width="5.75" style="51" customWidth="1"/>
    <col min="15369" max="15369" width="10.625" style="51" customWidth="1"/>
    <col min="15370" max="15370" width="6.125" style="51" customWidth="1"/>
    <col min="15371" max="15617" width="9" style="51"/>
    <col min="15618" max="15618" width="7.875" style="51" customWidth="1"/>
    <col min="15619" max="15623" width="9" style="51"/>
    <col min="15624" max="15624" width="5.75" style="51" customWidth="1"/>
    <col min="15625" max="15625" width="10.625" style="51" customWidth="1"/>
    <col min="15626" max="15626" width="6.125" style="51" customWidth="1"/>
    <col min="15627" max="15873" width="9" style="51"/>
    <col min="15874" max="15874" width="7.875" style="51" customWidth="1"/>
    <col min="15875" max="15879" width="9" style="51"/>
    <col min="15880" max="15880" width="5.75" style="51" customWidth="1"/>
    <col min="15881" max="15881" width="10.625" style="51" customWidth="1"/>
    <col min="15882" max="15882" width="6.125" style="51" customWidth="1"/>
    <col min="15883" max="16129" width="9" style="51"/>
    <col min="16130" max="16130" width="7.875" style="51" customWidth="1"/>
    <col min="16131" max="16135" width="9" style="51"/>
    <col min="16136" max="16136" width="5.75" style="51" customWidth="1"/>
    <col min="16137" max="16137" width="10.625" style="51" customWidth="1"/>
    <col min="16138" max="16138" width="6.125" style="51" customWidth="1"/>
    <col min="16139" max="16384" width="9" style="51"/>
  </cols>
  <sheetData>
    <row r="1" spans="1:16" s="61" customFormat="1" ht="11.25" x14ac:dyDescent="0.15">
      <c r="A1" s="419" t="s">
        <v>48</v>
      </c>
      <c r="B1" s="419"/>
      <c r="C1" s="419"/>
      <c r="D1" s="419"/>
      <c r="E1" s="419"/>
    </row>
    <row r="2" spans="1:16" ht="17.25" customHeight="1" x14ac:dyDescent="0.15">
      <c r="A2" s="420" t="s">
        <v>41</v>
      </c>
      <c r="B2" s="420"/>
      <c r="C2" s="420"/>
      <c r="D2" s="420"/>
      <c r="E2" s="420"/>
      <c r="F2" s="420"/>
      <c r="G2" s="420"/>
      <c r="H2" s="420"/>
      <c r="I2" s="420"/>
      <c r="J2" s="420"/>
      <c r="K2" s="420"/>
      <c r="L2" s="420"/>
      <c r="M2" s="420"/>
      <c r="N2" s="420"/>
      <c r="O2" s="420"/>
      <c r="P2" s="420"/>
    </row>
    <row r="3" spans="1:16" ht="17.25" customHeight="1" x14ac:dyDescent="0.15">
      <c r="A3" s="53" t="s">
        <v>42</v>
      </c>
      <c r="B3" s="53"/>
      <c r="C3" s="53"/>
      <c r="D3" s="53"/>
      <c r="E3" s="53"/>
      <c r="F3" s="53"/>
    </row>
    <row r="4" spans="1:16" ht="17.25" customHeight="1" x14ac:dyDescent="0.15">
      <c r="B4" s="421" t="s">
        <v>43</v>
      </c>
      <c r="C4" s="421"/>
      <c r="D4" s="421"/>
      <c r="E4" s="421"/>
      <c r="F4" s="421"/>
      <c r="G4" s="53"/>
    </row>
    <row r="5" spans="1:16" ht="8.25" customHeight="1" x14ac:dyDescent="0.15"/>
    <row r="6" spans="1:16" ht="17.25" customHeight="1" x14ac:dyDescent="0.15">
      <c r="K6" s="418" t="s">
        <v>52</v>
      </c>
      <c r="L6" s="418"/>
      <c r="M6" s="418"/>
      <c r="N6" s="53"/>
    </row>
    <row r="7" spans="1:16" ht="17.25" customHeight="1" x14ac:dyDescent="0.15">
      <c r="I7" s="421" t="s">
        <v>44</v>
      </c>
      <c r="J7" s="421"/>
      <c r="K7" s="417"/>
      <c r="L7" s="417"/>
      <c r="M7" s="417"/>
      <c r="N7" s="417"/>
      <c r="O7" s="417"/>
    </row>
    <row r="8" spans="1:16" ht="9.75" customHeight="1" x14ac:dyDescent="0.15">
      <c r="J8" s="59"/>
      <c r="K8" s="417"/>
      <c r="L8" s="417"/>
      <c r="M8" s="417"/>
      <c r="N8" s="417"/>
      <c r="O8" s="417"/>
    </row>
    <row r="9" spans="1:16" ht="17.25" customHeight="1" x14ac:dyDescent="0.15">
      <c r="F9" s="59"/>
      <c r="G9" s="59"/>
      <c r="H9" s="59"/>
      <c r="I9" s="422" t="s">
        <v>45</v>
      </c>
      <c r="J9" s="422"/>
      <c r="K9" s="57"/>
      <c r="L9" s="57"/>
      <c r="M9" s="57"/>
      <c r="N9" s="57"/>
      <c r="O9" s="57"/>
    </row>
    <row r="10" spans="1:16" ht="17.25" customHeight="1" x14ac:dyDescent="0.15">
      <c r="F10" s="59"/>
      <c r="G10" s="59"/>
      <c r="H10" s="59"/>
      <c r="I10" s="422" t="s">
        <v>50</v>
      </c>
      <c r="J10" s="422"/>
      <c r="K10" s="57"/>
      <c r="L10" s="57"/>
      <c r="M10" s="57"/>
      <c r="N10" s="57"/>
      <c r="O10" s="373" t="s">
        <v>49</v>
      </c>
    </row>
    <row r="11" spans="1:16" ht="17.25" customHeight="1" x14ac:dyDescent="0.15">
      <c r="E11" s="52"/>
      <c r="F11" s="57"/>
      <c r="G11" s="57"/>
      <c r="H11" s="57"/>
      <c r="I11" s="422" t="s">
        <v>51</v>
      </c>
      <c r="J11" s="422"/>
    </row>
    <row r="12" spans="1:16" ht="17.25" customHeight="1" x14ac:dyDescent="0.15">
      <c r="E12" s="52"/>
      <c r="F12" s="53"/>
      <c r="G12" s="53"/>
      <c r="H12" s="53"/>
      <c r="I12" s="53"/>
      <c r="J12" s="53"/>
    </row>
    <row r="13" spans="1:16" ht="17.25" customHeight="1" x14ac:dyDescent="0.15">
      <c r="D13" s="423" t="s">
        <v>184</v>
      </c>
      <c r="E13" s="423"/>
      <c r="F13" s="423"/>
      <c r="G13" s="423"/>
      <c r="H13" s="423"/>
      <c r="I13" s="423"/>
      <c r="J13" s="423"/>
      <c r="K13" s="423"/>
      <c r="L13" s="423"/>
      <c r="M13" s="423"/>
    </row>
    <row r="14" spans="1:16" ht="12" customHeight="1" x14ac:dyDescent="0.15"/>
    <row r="15" spans="1:16" ht="17.25" customHeight="1" x14ac:dyDescent="0.15">
      <c r="C15" s="439" t="s">
        <v>185</v>
      </c>
      <c r="D15" s="439"/>
      <c r="E15" s="439"/>
      <c r="F15" s="439"/>
      <c r="G15" s="439"/>
      <c r="H15" s="439"/>
      <c r="I15" s="439"/>
      <c r="J15" s="439"/>
      <c r="K15" s="439"/>
      <c r="L15" s="439"/>
      <c r="M15" s="439"/>
      <c r="N15" s="439"/>
      <c r="O15" s="439"/>
      <c r="P15" s="56"/>
    </row>
    <row r="16" spans="1:16" ht="17.25" customHeight="1" x14ac:dyDescent="0.15">
      <c r="C16" s="418" t="s">
        <v>53</v>
      </c>
      <c r="D16" s="418"/>
      <c r="E16" s="418"/>
      <c r="F16" s="418"/>
      <c r="G16" s="418"/>
      <c r="H16" s="418"/>
      <c r="I16" s="418"/>
      <c r="J16" s="418"/>
      <c r="K16" s="418"/>
      <c r="L16" s="418"/>
      <c r="M16" s="418"/>
      <c r="N16" s="418"/>
      <c r="O16" s="418"/>
    </row>
    <row r="17" spans="1:18" ht="14.1" customHeight="1" x14ac:dyDescent="0.15"/>
    <row r="18" spans="1:18" ht="17.25" customHeight="1" x14ac:dyDescent="0.15">
      <c r="A18" s="422" t="s">
        <v>46</v>
      </c>
      <c r="B18" s="422"/>
      <c r="C18" s="422"/>
      <c r="D18" s="422"/>
      <c r="E18" s="422"/>
      <c r="F18" s="422"/>
      <c r="G18" s="422"/>
      <c r="H18" s="422"/>
      <c r="I18" s="422"/>
      <c r="J18" s="422"/>
      <c r="K18" s="422"/>
      <c r="L18" s="422"/>
      <c r="M18" s="422"/>
      <c r="N18" s="422"/>
      <c r="O18" s="422"/>
      <c r="P18" s="422"/>
    </row>
    <row r="19" spans="1:18" ht="14.1" customHeight="1" x14ac:dyDescent="0.15"/>
    <row r="20" spans="1:18" ht="17.25" customHeight="1" x14ac:dyDescent="0.15">
      <c r="A20" s="418" t="s">
        <v>54</v>
      </c>
      <c r="B20" s="418"/>
      <c r="C20" s="418"/>
      <c r="D20" s="418"/>
      <c r="E20" s="418"/>
      <c r="F20" s="418"/>
      <c r="G20" s="418"/>
      <c r="H20" s="418"/>
      <c r="I20" s="418"/>
      <c r="J20" s="418"/>
      <c r="K20" s="418"/>
      <c r="L20" s="418"/>
      <c r="M20" s="418"/>
      <c r="N20" s="418"/>
      <c r="O20" s="55" t="s">
        <v>47</v>
      </c>
    </row>
    <row r="21" spans="1:18" ht="6.75" customHeight="1" x14ac:dyDescent="0.15"/>
    <row r="22" spans="1:18" ht="17.25" customHeight="1" x14ac:dyDescent="0.15">
      <c r="A22" s="53" t="s">
        <v>194</v>
      </c>
      <c r="B22" s="53"/>
      <c r="C22" s="53"/>
      <c r="D22" s="53"/>
      <c r="E22" s="53"/>
      <c r="F22" s="53"/>
      <c r="G22" s="53"/>
      <c r="H22" s="54"/>
    </row>
    <row r="23" spans="1:18" ht="8.25" customHeight="1" x14ac:dyDescent="0.15">
      <c r="H23" s="53"/>
    </row>
    <row r="24" spans="1:18" ht="17.25" customHeight="1" x14ac:dyDescent="0.15">
      <c r="B24" s="443" t="s">
        <v>117</v>
      </c>
      <c r="C24" s="444"/>
      <c r="D24" s="444"/>
      <c r="E24" s="444"/>
      <c r="F24" s="444"/>
      <c r="G24" s="444"/>
      <c r="H24" s="444"/>
      <c r="I24" s="444"/>
      <c r="J24" s="444"/>
      <c r="K24" s="444"/>
      <c r="L24" s="444"/>
      <c r="M24" s="444"/>
      <c r="N24" s="445"/>
      <c r="O24" s="102" t="s">
        <v>118</v>
      </c>
    </row>
    <row r="25" spans="1:18" ht="17.25" customHeight="1" x14ac:dyDescent="0.15">
      <c r="B25" s="116" t="s">
        <v>135</v>
      </c>
      <c r="C25" s="58"/>
      <c r="D25" s="58"/>
      <c r="E25" s="58"/>
      <c r="F25" s="58"/>
      <c r="G25" s="424" t="s">
        <v>56</v>
      </c>
      <c r="H25" s="424"/>
      <c r="I25" s="424"/>
      <c r="J25" s="425"/>
      <c r="K25" s="425" t="s">
        <v>59</v>
      </c>
      <c r="L25" s="426"/>
      <c r="M25" s="426"/>
      <c r="N25" s="426"/>
      <c r="O25" s="383" t="s">
        <v>91</v>
      </c>
      <c r="R25" s="182" t="s">
        <v>73</v>
      </c>
    </row>
    <row r="26" spans="1:18" ht="20.25" customHeight="1" x14ac:dyDescent="0.15">
      <c r="B26" s="427"/>
      <c r="C26" s="428"/>
      <c r="D26" s="428"/>
      <c r="E26" s="428"/>
      <c r="F26" s="429"/>
      <c r="G26" s="389">
        <f>'様式４-１_付表　'!G23</f>
        <v>0</v>
      </c>
      <c r="H26" s="390"/>
      <c r="I26" s="390"/>
      <c r="J26" s="263" t="s">
        <v>38</v>
      </c>
      <c r="K26" s="393">
        <f>'様式４-１_付表　'!K23</f>
        <v>0</v>
      </c>
      <c r="L26" s="394"/>
      <c r="M26" s="394"/>
      <c r="N26" s="263" t="s">
        <v>38</v>
      </c>
      <c r="O26" s="384"/>
      <c r="R26" s="65"/>
    </row>
    <row r="27" spans="1:18" ht="20.25" customHeight="1" x14ac:dyDescent="0.15">
      <c r="B27" s="60"/>
      <c r="C27" s="225" t="s">
        <v>55</v>
      </c>
      <c r="D27" s="226"/>
      <c r="E27" s="226"/>
      <c r="F27" s="226"/>
      <c r="G27" s="391">
        <f>'様式４-１_付表　'!G7</f>
        <v>0</v>
      </c>
      <c r="H27" s="392"/>
      <c r="I27" s="392"/>
      <c r="J27" s="264" t="s">
        <v>38</v>
      </c>
      <c r="K27" s="391">
        <f>'様式４-１_付表　'!K7</f>
        <v>0</v>
      </c>
      <c r="L27" s="392"/>
      <c r="M27" s="392"/>
      <c r="N27" s="265" t="s">
        <v>38</v>
      </c>
      <c r="O27" s="384"/>
      <c r="R27" s="374" t="s">
        <v>63</v>
      </c>
    </row>
    <row r="28" spans="1:18" ht="20.25" customHeight="1" x14ac:dyDescent="0.15">
      <c r="B28" s="62"/>
      <c r="C28" s="227" t="s">
        <v>60</v>
      </c>
      <c r="D28" s="228"/>
      <c r="E28" s="228"/>
      <c r="F28" s="228"/>
      <c r="G28" s="375">
        <f>'様式４-１_付表　'!G13</f>
        <v>0</v>
      </c>
      <c r="H28" s="376"/>
      <c r="I28" s="376"/>
      <c r="J28" s="266" t="s">
        <v>38</v>
      </c>
      <c r="K28" s="375">
        <f>'様式４-１_付表　'!K13</f>
        <v>0</v>
      </c>
      <c r="L28" s="376"/>
      <c r="M28" s="376"/>
      <c r="N28" s="267" t="s">
        <v>38</v>
      </c>
      <c r="O28" s="385"/>
      <c r="R28" s="374"/>
    </row>
    <row r="29" spans="1:18" ht="13.5" customHeight="1" x14ac:dyDescent="0.15">
      <c r="B29" s="401" t="s">
        <v>62</v>
      </c>
      <c r="C29" s="402"/>
      <c r="D29" s="402"/>
      <c r="E29" s="402"/>
      <c r="F29" s="402"/>
      <c r="G29" s="380" t="s">
        <v>61</v>
      </c>
      <c r="H29" s="381"/>
      <c r="I29" s="381"/>
      <c r="J29" s="382"/>
      <c r="K29" s="381" t="s">
        <v>64</v>
      </c>
      <c r="L29" s="381"/>
      <c r="M29" s="381"/>
      <c r="N29" s="381"/>
      <c r="O29" s="377" t="s">
        <v>91</v>
      </c>
      <c r="R29" s="374"/>
    </row>
    <row r="30" spans="1:18" ht="12.75" customHeight="1" x14ac:dyDescent="0.15">
      <c r="B30" s="442"/>
      <c r="C30" s="387"/>
      <c r="D30" s="387"/>
      <c r="E30" s="387"/>
      <c r="F30" s="387"/>
      <c r="G30" s="386"/>
      <c r="H30" s="387"/>
      <c r="I30" s="387"/>
      <c r="J30" s="388"/>
      <c r="K30" s="386"/>
      <c r="L30" s="387"/>
      <c r="M30" s="387"/>
      <c r="N30" s="388"/>
      <c r="O30" s="378"/>
      <c r="R30" s="63" t="s">
        <v>67</v>
      </c>
    </row>
    <row r="31" spans="1:18" ht="13.5" x14ac:dyDescent="0.15">
      <c r="B31" s="442"/>
      <c r="C31" s="387"/>
      <c r="D31" s="387"/>
      <c r="E31" s="387"/>
      <c r="F31" s="387"/>
      <c r="G31" s="386"/>
      <c r="H31" s="387"/>
      <c r="I31" s="387"/>
      <c r="J31" s="388"/>
      <c r="K31" s="386"/>
      <c r="L31" s="387"/>
      <c r="M31" s="387"/>
      <c r="N31" s="388"/>
      <c r="O31" s="378"/>
      <c r="R31" s="63" t="s">
        <v>68</v>
      </c>
    </row>
    <row r="32" spans="1:18" ht="13.5" x14ac:dyDescent="0.15">
      <c r="B32" s="442"/>
      <c r="C32" s="387"/>
      <c r="D32" s="387"/>
      <c r="E32" s="387"/>
      <c r="F32" s="387"/>
      <c r="G32" s="386"/>
      <c r="H32" s="387"/>
      <c r="I32" s="387"/>
      <c r="J32" s="388"/>
      <c r="K32" s="386"/>
      <c r="L32" s="387"/>
      <c r="M32" s="387"/>
      <c r="N32" s="388"/>
      <c r="O32" s="378"/>
      <c r="R32" s="63" t="s">
        <v>69</v>
      </c>
    </row>
    <row r="33" spans="1:18" ht="13.5" x14ac:dyDescent="0.15">
      <c r="B33" s="403"/>
      <c r="C33" s="404"/>
      <c r="D33" s="404"/>
      <c r="E33" s="404"/>
      <c r="F33" s="404"/>
      <c r="G33" s="386"/>
      <c r="H33" s="387"/>
      <c r="I33" s="387"/>
      <c r="J33" s="388"/>
      <c r="K33" s="386"/>
      <c r="L33" s="387"/>
      <c r="M33" s="387"/>
      <c r="N33" s="388"/>
      <c r="O33" s="379"/>
      <c r="R33" s="63" t="s">
        <v>70</v>
      </c>
    </row>
    <row r="34" spans="1:18" ht="10.5" customHeight="1" x14ac:dyDescent="0.15">
      <c r="B34" s="397" t="s">
        <v>175</v>
      </c>
      <c r="C34" s="398"/>
      <c r="D34" s="398"/>
      <c r="E34" s="398"/>
      <c r="F34" s="398"/>
      <c r="G34" s="398"/>
      <c r="H34" s="398"/>
      <c r="I34" s="398"/>
      <c r="J34" s="398"/>
      <c r="K34" s="398"/>
      <c r="L34" s="398"/>
      <c r="M34" s="398"/>
      <c r="N34" s="398"/>
      <c r="O34" s="377"/>
      <c r="R34" s="63" t="s">
        <v>71</v>
      </c>
    </row>
    <row r="35" spans="1:18" ht="10.5" customHeight="1" x14ac:dyDescent="0.15">
      <c r="B35" s="399"/>
      <c r="C35" s="400"/>
      <c r="D35" s="400"/>
      <c r="E35" s="400"/>
      <c r="F35" s="400"/>
      <c r="G35" s="400"/>
      <c r="H35" s="400"/>
      <c r="I35" s="400"/>
      <c r="J35" s="400"/>
      <c r="K35" s="400"/>
      <c r="L35" s="400"/>
      <c r="M35" s="400"/>
      <c r="N35" s="400"/>
      <c r="O35" s="379"/>
      <c r="R35" s="63" t="s">
        <v>72</v>
      </c>
    </row>
    <row r="36" spans="1:18" ht="10.5" customHeight="1" x14ac:dyDescent="0.15">
      <c r="B36" s="397" t="s">
        <v>134</v>
      </c>
      <c r="C36" s="398"/>
      <c r="D36" s="398"/>
      <c r="E36" s="398"/>
      <c r="F36" s="398"/>
      <c r="G36" s="398"/>
      <c r="H36" s="398"/>
      <c r="I36" s="398"/>
      <c r="J36" s="398"/>
      <c r="K36" s="398"/>
      <c r="L36" s="398"/>
      <c r="M36" s="398"/>
      <c r="N36" s="398"/>
      <c r="O36" s="377" t="s">
        <v>91</v>
      </c>
      <c r="R36" s="63" t="s">
        <v>188</v>
      </c>
    </row>
    <row r="37" spans="1:18" ht="10.5" customHeight="1" x14ac:dyDescent="0.15">
      <c r="B37" s="399"/>
      <c r="C37" s="400"/>
      <c r="D37" s="400"/>
      <c r="E37" s="400"/>
      <c r="F37" s="400"/>
      <c r="G37" s="400"/>
      <c r="H37" s="400"/>
      <c r="I37" s="400"/>
      <c r="J37" s="400"/>
      <c r="K37" s="400"/>
      <c r="L37" s="400"/>
      <c r="M37" s="400"/>
      <c r="N37" s="400"/>
      <c r="O37" s="379"/>
      <c r="R37" s="63" t="s">
        <v>189</v>
      </c>
    </row>
    <row r="38" spans="1:18" ht="10.5" customHeight="1" x14ac:dyDescent="0.15">
      <c r="B38" s="397" t="s">
        <v>186</v>
      </c>
      <c r="C38" s="398"/>
      <c r="D38" s="398"/>
      <c r="E38" s="398"/>
      <c r="F38" s="398"/>
      <c r="G38" s="398"/>
      <c r="H38" s="398"/>
      <c r="I38" s="398"/>
      <c r="J38" s="398"/>
      <c r="K38" s="398"/>
      <c r="L38" s="398"/>
      <c r="M38" s="398"/>
      <c r="N38" s="398"/>
      <c r="O38" s="377"/>
      <c r="R38" s="63" t="s">
        <v>190</v>
      </c>
    </row>
    <row r="39" spans="1:18" ht="10.5" customHeight="1" x14ac:dyDescent="0.15">
      <c r="B39" s="399"/>
      <c r="C39" s="400"/>
      <c r="D39" s="400"/>
      <c r="E39" s="400"/>
      <c r="F39" s="400"/>
      <c r="G39" s="400"/>
      <c r="H39" s="400"/>
      <c r="I39" s="400"/>
      <c r="J39" s="400"/>
      <c r="K39" s="400"/>
      <c r="L39" s="400"/>
      <c r="M39" s="400"/>
      <c r="N39" s="400"/>
      <c r="O39" s="379"/>
      <c r="R39" s="63" t="s">
        <v>191</v>
      </c>
    </row>
    <row r="40" spans="1:18" ht="10.5" customHeight="1" x14ac:dyDescent="0.15">
      <c r="B40" s="397" t="s">
        <v>187</v>
      </c>
      <c r="C40" s="398"/>
      <c r="D40" s="398"/>
      <c r="E40" s="398"/>
      <c r="F40" s="398"/>
      <c r="G40" s="398"/>
      <c r="H40" s="398"/>
      <c r="I40" s="398"/>
      <c r="J40" s="398"/>
      <c r="K40" s="398"/>
      <c r="L40" s="398"/>
      <c r="M40" s="398"/>
      <c r="N40" s="398"/>
      <c r="O40" s="377" t="s">
        <v>91</v>
      </c>
      <c r="R40" s="247" t="s">
        <v>192</v>
      </c>
    </row>
    <row r="41" spans="1:18" ht="10.5" customHeight="1" x14ac:dyDescent="0.15">
      <c r="B41" s="399"/>
      <c r="C41" s="400"/>
      <c r="D41" s="400"/>
      <c r="E41" s="400"/>
      <c r="F41" s="400"/>
      <c r="G41" s="400"/>
      <c r="H41" s="400"/>
      <c r="I41" s="400"/>
      <c r="J41" s="400"/>
      <c r="K41" s="400"/>
      <c r="L41" s="400"/>
      <c r="M41" s="400"/>
      <c r="N41" s="400"/>
      <c r="O41" s="379"/>
    </row>
    <row r="42" spans="1:18" ht="16.5" customHeight="1" x14ac:dyDescent="0.15">
      <c r="B42" s="405" t="s">
        <v>173</v>
      </c>
      <c r="C42" s="398"/>
      <c r="D42" s="398"/>
      <c r="E42" s="398"/>
      <c r="F42" s="398"/>
      <c r="G42" s="408" t="s">
        <v>56</v>
      </c>
      <c r="H42" s="408"/>
      <c r="I42" s="408"/>
      <c r="J42" s="408"/>
      <c r="K42" s="408" t="s">
        <v>57</v>
      </c>
      <c r="L42" s="408"/>
      <c r="M42" s="408"/>
      <c r="N42" s="380"/>
      <c r="O42" s="377" t="s">
        <v>91</v>
      </c>
    </row>
    <row r="43" spans="1:18" ht="10.5" customHeight="1" x14ac:dyDescent="0.15">
      <c r="B43" s="406"/>
      <c r="C43" s="407"/>
      <c r="D43" s="407"/>
      <c r="E43" s="407"/>
      <c r="F43" s="407"/>
      <c r="G43" s="409" t="s">
        <v>119</v>
      </c>
      <c r="H43" s="410"/>
      <c r="I43" s="410"/>
      <c r="J43" s="411"/>
      <c r="K43" s="409" t="s">
        <v>119</v>
      </c>
      <c r="L43" s="410"/>
      <c r="M43" s="410"/>
      <c r="N43" s="415"/>
      <c r="O43" s="378"/>
    </row>
    <row r="44" spans="1:18" ht="10.5" customHeight="1" x14ac:dyDescent="0.15">
      <c r="B44" s="399"/>
      <c r="C44" s="400"/>
      <c r="D44" s="400"/>
      <c r="E44" s="400"/>
      <c r="F44" s="400"/>
      <c r="G44" s="412"/>
      <c r="H44" s="413"/>
      <c r="I44" s="413"/>
      <c r="J44" s="414"/>
      <c r="K44" s="412"/>
      <c r="L44" s="413"/>
      <c r="M44" s="413"/>
      <c r="N44" s="416"/>
      <c r="O44" s="379"/>
    </row>
    <row r="45" spans="1:18" ht="13.5" x14ac:dyDescent="0.15">
      <c r="B45" s="401" t="s">
        <v>74</v>
      </c>
      <c r="C45" s="402"/>
      <c r="D45" s="402"/>
      <c r="E45" s="402"/>
      <c r="F45" s="402"/>
      <c r="G45" s="395" t="s">
        <v>58</v>
      </c>
      <c r="H45" s="396"/>
      <c r="I45" s="396"/>
      <c r="J45" s="396"/>
      <c r="K45" s="396"/>
      <c r="L45" s="396"/>
      <c r="M45" s="396"/>
      <c r="N45" s="396"/>
      <c r="O45" s="377" t="s">
        <v>91</v>
      </c>
    </row>
    <row r="46" spans="1:18" ht="17.25" customHeight="1" x14ac:dyDescent="0.15">
      <c r="B46" s="403"/>
      <c r="C46" s="404"/>
      <c r="D46" s="404"/>
      <c r="E46" s="404"/>
      <c r="F46" s="404"/>
      <c r="G46" s="440"/>
      <c r="H46" s="441"/>
      <c r="I46" s="441"/>
      <c r="J46" s="441"/>
      <c r="K46" s="441"/>
      <c r="L46" s="441"/>
      <c r="M46" s="441"/>
      <c r="N46" s="441"/>
      <c r="O46" s="379"/>
    </row>
    <row r="47" spans="1:18" ht="7.5" customHeight="1" x14ac:dyDescent="0.15"/>
    <row r="48" spans="1:18" ht="17.25" customHeight="1" x14ac:dyDescent="0.15">
      <c r="A48" s="53" t="s">
        <v>136</v>
      </c>
    </row>
    <row r="49" spans="2:15" ht="17.25" customHeight="1" x14ac:dyDescent="0.15">
      <c r="B49" s="430"/>
      <c r="C49" s="431"/>
      <c r="D49" s="431"/>
      <c r="E49" s="431"/>
      <c r="F49" s="431"/>
      <c r="G49" s="431"/>
      <c r="H49" s="431"/>
      <c r="I49" s="431"/>
      <c r="J49" s="431"/>
      <c r="K49" s="431"/>
      <c r="L49" s="431"/>
      <c r="M49" s="431"/>
      <c r="N49" s="431"/>
      <c r="O49" s="432"/>
    </row>
    <row r="50" spans="2:15" ht="17.25" customHeight="1" x14ac:dyDescent="0.15">
      <c r="B50" s="433"/>
      <c r="C50" s="434"/>
      <c r="D50" s="434"/>
      <c r="E50" s="434"/>
      <c r="F50" s="434"/>
      <c r="G50" s="434"/>
      <c r="H50" s="434"/>
      <c r="I50" s="434"/>
      <c r="J50" s="434"/>
      <c r="K50" s="434"/>
      <c r="L50" s="434"/>
      <c r="M50" s="434"/>
      <c r="N50" s="434"/>
      <c r="O50" s="435"/>
    </row>
    <row r="51" spans="2:15" ht="17.25" customHeight="1" x14ac:dyDescent="0.15">
      <c r="B51" s="433"/>
      <c r="C51" s="434"/>
      <c r="D51" s="434"/>
      <c r="E51" s="434"/>
      <c r="F51" s="434"/>
      <c r="G51" s="434"/>
      <c r="H51" s="434"/>
      <c r="I51" s="434"/>
      <c r="J51" s="434"/>
      <c r="K51" s="434"/>
      <c r="L51" s="434"/>
      <c r="M51" s="434"/>
      <c r="N51" s="434"/>
      <c r="O51" s="435"/>
    </row>
    <row r="52" spans="2:15" ht="17.25" customHeight="1" x14ac:dyDescent="0.15">
      <c r="B52" s="433"/>
      <c r="C52" s="434"/>
      <c r="D52" s="434"/>
      <c r="E52" s="434"/>
      <c r="F52" s="434"/>
      <c r="G52" s="434"/>
      <c r="H52" s="434"/>
      <c r="I52" s="434"/>
      <c r="J52" s="434"/>
      <c r="K52" s="434"/>
      <c r="L52" s="434"/>
      <c r="M52" s="434"/>
      <c r="N52" s="434"/>
      <c r="O52" s="435"/>
    </row>
    <row r="53" spans="2:15" ht="17.25" customHeight="1" x14ac:dyDescent="0.15">
      <c r="B53" s="433"/>
      <c r="C53" s="434"/>
      <c r="D53" s="434"/>
      <c r="E53" s="434"/>
      <c r="F53" s="434"/>
      <c r="G53" s="434"/>
      <c r="H53" s="434"/>
      <c r="I53" s="434"/>
      <c r="J53" s="434"/>
      <c r="K53" s="434"/>
      <c r="L53" s="434"/>
      <c r="M53" s="434"/>
      <c r="N53" s="434"/>
      <c r="O53" s="435"/>
    </row>
    <row r="54" spans="2:15" ht="17.25" customHeight="1" x14ac:dyDescent="0.15">
      <c r="B54" s="433"/>
      <c r="C54" s="434"/>
      <c r="D54" s="434"/>
      <c r="E54" s="434"/>
      <c r="F54" s="434"/>
      <c r="G54" s="434"/>
      <c r="H54" s="434"/>
      <c r="I54" s="434"/>
      <c r="J54" s="434"/>
      <c r="K54" s="434"/>
      <c r="L54" s="434"/>
      <c r="M54" s="434"/>
      <c r="N54" s="434"/>
      <c r="O54" s="435"/>
    </row>
    <row r="55" spans="2:15" ht="17.25" customHeight="1" x14ac:dyDescent="0.15">
      <c r="B55" s="436"/>
      <c r="C55" s="437"/>
      <c r="D55" s="437"/>
      <c r="E55" s="437"/>
      <c r="F55" s="437"/>
      <c r="G55" s="437"/>
      <c r="H55" s="437"/>
      <c r="I55" s="437"/>
      <c r="J55" s="437"/>
      <c r="K55" s="437"/>
      <c r="L55" s="437"/>
      <c r="M55" s="437"/>
      <c r="N55" s="437"/>
      <c r="O55" s="438"/>
    </row>
  </sheetData>
  <mergeCells count="58">
    <mergeCell ref="B26:F26"/>
    <mergeCell ref="B49:O55"/>
    <mergeCell ref="C15:O15"/>
    <mergeCell ref="A20:C20"/>
    <mergeCell ref="D20:N20"/>
    <mergeCell ref="A18:P18"/>
    <mergeCell ref="G46:N46"/>
    <mergeCell ref="B36:N37"/>
    <mergeCell ref="B34:N35"/>
    <mergeCell ref="B29:F33"/>
    <mergeCell ref="G30:J30"/>
    <mergeCell ref="C16:O16"/>
    <mergeCell ref="B24:N24"/>
    <mergeCell ref="O34:O35"/>
    <mergeCell ref="O36:O37"/>
    <mergeCell ref="O45:O46"/>
    <mergeCell ref="O42:O44"/>
    <mergeCell ref="K7:O8"/>
    <mergeCell ref="K6:M6"/>
    <mergeCell ref="A1:E1"/>
    <mergeCell ref="A2:P2"/>
    <mergeCell ref="B4:F4"/>
    <mergeCell ref="I7:J7"/>
    <mergeCell ref="I9:J9"/>
    <mergeCell ref="I11:J11"/>
    <mergeCell ref="I10:J10"/>
    <mergeCell ref="D13:M13"/>
    <mergeCell ref="O40:O41"/>
    <mergeCell ref="O38:O39"/>
    <mergeCell ref="G25:J25"/>
    <mergeCell ref="K25:N25"/>
    <mergeCell ref="G27:I27"/>
    <mergeCell ref="G45:N45"/>
    <mergeCell ref="G32:J32"/>
    <mergeCell ref="G33:J33"/>
    <mergeCell ref="K32:N32"/>
    <mergeCell ref="K33:N33"/>
    <mergeCell ref="B38:N39"/>
    <mergeCell ref="B40:N41"/>
    <mergeCell ref="B45:F46"/>
    <mergeCell ref="B42:F44"/>
    <mergeCell ref="G42:J42"/>
    <mergeCell ref="K42:N42"/>
    <mergeCell ref="G43:J44"/>
    <mergeCell ref="K43:N44"/>
    <mergeCell ref="R27:R29"/>
    <mergeCell ref="G28:I28"/>
    <mergeCell ref="O29:O33"/>
    <mergeCell ref="G29:J29"/>
    <mergeCell ref="K29:N29"/>
    <mergeCell ref="O25:O28"/>
    <mergeCell ref="G31:J31"/>
    <mergeCell ref="K31:N31"/>
    <mergeCell ref="K30:N30"/>
    <mergeCell ref="G26:I26"/>
    <mergeCell ref="K27:M27"/>
    <mergeCell ref="K28:M28"/>
    <mergeCell ref="K26:M26"/>
  </mergeCells>
  <phoneticPr fontId="6"/>
  <dataValidations count="3">
    <dataValidation allowBlank="1" showErrorMessage="1" promptTitle="３変更理由" prompt="記載内容がどの変更項目（１）～（８）に対応したものかわかるように記載してください_x000a_" sqref="B49"/>
    <dataValidation type="list" allowBlank="1" showInputMessage="1" showErrorMessage="1" sqref="O25:O46">
      <formula1>"✔,　"</formula1>
    </dataValidation>
    <dataValidation type="list" showInputMessage="1" showErrorMessage="1" sqref="G30:N33">
      <formula1>$R$30:$R$40</formula1>
    </dataValidation>
  </dataValidations>
  <printOptions horizontalCentered="1" verticalCentered="1"/>
  <pageMargins left="0.62992125984251968" right="3.937007874015748E-2" top="0.74803149606299213" bottom="0.74803149606299213" header="0.31496062992125984" footer="0.31496062992125984"/>
  <pageSetup paperSize="9" orientation="portrait" r:id="rId1"/>
  <headerFooter alignWithMargins="0">
    <oddFooter>&amp;C様式4-1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B1:O27"/>
  <sheetViews>
    <sheetView showZeros="0" view="pageBreakPreview" topLeftCell="E10" zoomScaleNormal="80" zoomScaleSheetLayoutView="100" zoomScalePageLayoutView="85" workbookViewId="0">
      <selection activeCell="Q19" sqref="Q19"/>
    </sheetView>
  </sheetViews>
  <sheetFormatPr defaultRowHeight="13.5" x14ac:dyDescent="0.15"/>
  <cols>
    <col min="1" max="1" width="1.875" style="6" customWidth="1"/>
    <col min="2" max="2" width="4.75" style="6" customWidth="1"/>
    <col min="3" max="3" width="4.25" style="6" customWidth="1"/>
    <col min="4" max="4" width="33.75" style="6" customWidth="1"/>
    <col min="5" max="7" width="14.5" style="6" customWidth="1"/>
    <col min="8" max="8" width="5.125" style="6" customWidth="1"/>
    <col min="9" max="11" width="14.5" style="6" customWidth="1"/>
    <col min="12" max="12" width="5.125" style="6" customWidth="1"/>
    <col min="13" max="15" width="14.5" style="6" customWidth="1"/>
    <col min="16" max="16" width="2.5" style="6" customWidth="1"/>
    <col min="17" max="16384" width="9" style="6"/>
  </cols>
  <sheetData>
    <row r="1" spans="2:15" x14ac:dyDescent="0.15">
      <c r="B1" s="6" t="s">
        <v>17</v>
      </c>
    </row>
    <row r="2" spans="2:15" ht="21" x14ac:dyDescent="0.15">
      <c r="B2" s="452" t="s">
        <v>5</v>
      </c>
      <c r="C2" s="452"/>
      <c r="D2" s="452"/>
      <c r="E2" s="452"/>
      <c r="F2" s="452"/>
      <c r="G2" s="452"/>
      <c r="H2" s="452"/>
      <c r="I2" s="452"/>
      <c r="J2" s="452"/>
      <c r="K2" s="452"/>
      <c r="L2" s="452"/>
      <c r="M2" s="452"/>
      <c r="N2" s="452"/>
      <c r="O2" s="452"/>
    </row>
    <row r="3" spans="2:15" ht="14.25" thickBot="1" x14ac:dyDescent="0.2"/>
    <row r="4" spans="2:15" s="7" customFormat="1" ht="29.25" customHeight="1" thickTop="1" thickBot="1" x14ac:dyDescent="0.2">
      <c r="E4" s="464" t="s">
        <v>15</v>
      </c>
      <c r="F4" s="465"/>
      <c r="G4" s="466"/>
      <c r="I4" s="446" t="s">
        <v>16</v>
      </c>
      <c r="J4" s="447"/>
      <c r="K4" s="448"/>
      <c r="M4" s="449" t="s">
        <v>6</v>
      </c>
      <c r="N4" s="450"/>
      <c r="O4" s="451"/>
    </row>
    <row r="5" spans="2:15" ht="6.75" customHeight="1" thickBot="1" x14ac:dyDescent="0.2"/>
    <row r="6" spans="2:15" s="11" customFormat="1" ht="42" thickTop="1" thickBot="1" x14ac:dyDescent="0.2">
      <c r="B6" s="453" t="s">
        <v>0</v>
      </c>
      <c r="C6" s="454"/>
      <c r="D6" s="455"/>
      <c r="E6" s="8" t="s">
        <v>40</v>
      </c>
      <c r="F6" s="9" t="s">
        <v>1</v>
      </c>
      <c r="G6" s="10" t="s">
        <v>2</v>
      </c>
      <c r="I6" s="8" t="s">
        <v>40</v>
      </c>
      <c r="J6" s="9" t="s">
        <v>1</v>
      </c>
      <c r="K6" s="10" t="s">
        <v>2</v>
      </c>
      <c r="M6" s="12" t="s">
        <v>40</v>
      </c>
      <c r="N6" s="13" t="s">
        <v>1</v>
      </c>
      <c r="O6" s="68" t="s">
        <v>2</v>
      </c>
    </row>
    <row r="7" spans="2:15" ht="39.950000000000003" customHeight="1" x14ac:dyDescent="0.15">
      <c r="B7" s="14" t="s">
        <v>11</v>
      </c>
      <c r="C7" s="15"/>
      <c r="D7" s="16"/>
      <c r="E7" s="17">
        <f>SUM(E8:E12)</f>
        <v>0</v>
      </c>
      <c r="F7" s="18">
        <f>SUM(F8:F12)</f>
        <v>0</v>
      </c>
      <c r="G7" s="19">
        <f>SUM(G8:G12)</f>
        <v>0</v>
      </c>
      <c r="H7" s="20"/>
      <c r="I7" s="17">
        <f>SUM(I8:I12)</f>
        <v>0</v>
      </c>
      <c r="J7" s="18">
        <f>SUM(J8:J12)</f>
        <v>0</v>
      </c>
      <c r="K7" s="19">
        <f>SUM(K8:K12)</f>
        <v>0</v>
      </c>
      <c r="L7" s="20"/>
      <c r="M7" s="21">
        <f>SUM(M8:M12)</f>
        <v>0</v>
      </c>
      <c r="N7" s="18">
        <f>SUM(N8:N12)</f>
        <v>0</v>
      </c>
      <c r="O7" s="69">
        <f>SUM(O8:O12)</f>
        <v>0</v>
      </c>
    </row>
    <row r="8" spans="2:15" ht="30" customHeight="1" x14ac:dyDescent="0.15">
      <c r="B8" s="459"/>
      <c r="C8" s="22" t="s">
        <v>19</v>
      </c>
      <c r="D8" s="251"/>
      <c r="E8" s="252">
        <f>'様式４-１_付表　別紙1-1'!I14</f>
        <v>0</v>
      </c>
      <c r="F8" s="253">
        <f>'様式４-１_付表　別紙1-1'!J14</f>
        <v>0</v>
      </c>
      <c r="G8" s="254">
        <f>ROUNDDOWN(F8*2/3,-3)</f>
        <v>0</v>
      </c>
      <c r="I8" s="252">
        <f>'様式４-１_付表　別紙1-1'!W14</f>
        <v>0</v>
      </c>
      <c r="J8" s="253">
        <f>'様式４-１_付表　別紙1-1'!X14</f>
        <v>0</v>
      </c>
      <c r="K8" s="254">
        <f>ROUNDDOWN(J8*2/3,-3)</f>
        <v>0</v>
      </c>
      <c r="M8" s="288">
        <f>I8-E8</f>
        <v>0</v>
      </c>
      <c r="N8" s="253">
        <f t="shared" ref="N8:O12" si="0">J8-F8</f>
        <v>0</v>
      </c>
      <c r="O8" s="289">
        <f t="shared" si="0"/>
        <v>0</v>
      </c>
    </row>
    <row r="9" spans="2:15" ht="30" customHeight="1" x14ac:dyDescent="0.15">
      <c r="B9" s="459"/>
      <c r="C9" s="23" t="s">
        <v>20</v>
      </c>
      <c r="D9" s="255"/>
      <c r="E9" s="256">
        <f>'様式４-１_付表　別紙1-1'!I23</f>
        <v>0</v>
      </c>
      <c r="F9" s="257">
        <f>'様式４-１_付表　別紙1-1'!J23</f>
        <v>0</v>
      </c>
      <c r="G9" s="258">
        <f>ROUNDDOWN(F9*2/3,-3)</f>
        <v>0</v>
      </c>
      <c r="I9" s="256">
        <f>'様式４-１_付表　別紙1-1'!W23</f>
        <v>0</v>
      </c>
      <c r="J9" s="257">
        <f>'様式４-１_付表　別紙1-1'!X23</f>
        <v>0</v>
      </c>
      <c r="K9" s="258">
        <f>ROUNDDOWN(J9*2/3,-3)</f>
        <v>0</v>
      </c>
      <c r="M9" s="290">
        <f>I9-E9</f>
        <v>0</v>
      </c>
      <c r="N9" s="257">
        <f t="shared" si="0"/>
        <v>0</v>
      </c>
      <c r="O9" s="291">
        <f t="shared" si="0"/>
        <v>0</v>
      </c>
    </row>
    <row r="10" spans="2:15" ht="30" customHeight="1" x14ac:dyDescent="0.15">
      <c r="B10" s="459"/>
      <c r="C10" s="23" t="s">
        <v>75</v>
      </c>
      <c r="D10" s="255"/>
      <c r="E10" s="256">
        <f>'様式４-１_付表　別紙1-1'!I32</f>
        <v>0</v>
      </c>
      <c r="F10" s="257">
        <f>'様式４-１_付表　別紙1-1'!J32</f>
        <v>0</v>
      </c>
      <c r="G10" s="258">
        <f>ROUNDDOWN(F10*2/3,-3)</f>
        <v>0</v>
      </c>
      <c r="I10" s="256">
        <f>'様式４-１_付表　別紙1-1'!W32</f>
        <v>0</v>
      </c>
      <c r="J10" s="257">
        <f>'様式４-１_付表　別紙1-1'!X32</f>
        <v>0</v>
      </c>
      <c r="K10" s="258">
        <f>ROUNDDOWN(J10*2/3,-3)</f>
        <v>0</v>
      </c>
      <c r="M10" s="290">
        <f>I10-E10</f>
        <v>0</v>
      </c>
      <c r="N10" s="257">
        <f t="shared" si="0"/>
        <v>0</v>
      </c>
      <c r="O10" s="291">
        <f t="shared" si="0"/>
        <v>0</v>
      </c>
    </row>
    <row r="11" spans="2:15" ht="30" customHeight="1" x14ac:dyDescent="0.15">
      <c r="B11" s="459"/>
      <c r="C11" s="23" t="s">
        <v>21</v>
      </c>
      <c r="D11" s="255"/>
      <c r="E11" s="256">
        <f>'様式４-１_付表　別紙1-1'!I42</f>
        <v>0</v>
      </c>
      <c r="F11" s="257">
        <f>'様式４-１_付表　別紙1-1'!J42</f>
        <v>0</v>
      </c>
      <c r="G11" s="258">
        <f>ROUNDDOWN(F11*2/3,-3)</f>
        <v>0</v>
      </c>
      <c r="I11" s="256">
        <f>'様式４-１_付表　別紙1-1'!W42</f>
        <v>0</v>
      </c>
      <c r="J11" s="257">
        <f>'様式４-１_付表　別紙1-1'!X42</f>
        <v>0</v>
      </c>
      <c r="K11" s="258">
        <f>ROUNDDOWN(J11*2/3,-3)</f>
        <v>0</v>
      </c>
      <c r="M11" s="290">
        <f>I11-E11</f>
        <v>0</v>
      </c>
      <c r="N11" s="257">
        <f t="shared" si="0"/>
        <v>0</v>
      </c>
      <c r="O11" s="291">
        <f t="shared" si="0"/>
        <v>0</v>
      </c>
    </row>
    <row r="12" spans="2:15" ht="30" customHeight="1" thickBot="1" x14ac:dyDescent="0.2">
      <c r="B12" s="460"/>
      <c r="C12" s="24" t="s">
        <v>22</v>
      </c>
      <c r="D12" s="259"/>
      <c r="E12" s="260">
        <f>'様式４-１_付表　別紙1-1'!I56</f>
        <v>0</v>
      </c>
      <c r="F12" s="261">
        <f>'様式４-１_付表　別紙1-1'!J56</f>
        <v>0</v>
      </c>
      <c r="G12" s="262">
        <f>IF(ROUNDDOWN($F12*2/3,-3)&lt;=5000000,ROUNDDOWN($F12*2/3,-3),5000000)</f>
        <v>0</v>
      </c>
      <c r="I12" s="260">
        <f>'様式４-１_付表　別紙1-1'!W56</f>
        <v>0</v>
      </c>
      <c r="J12" s="261">
        <f>'様式４-１_付表　別紙1-1'!X56</f>
        <v>0</v>
      </c>
      <c r="K12" s="262">
        <f>IF(ROUNDDOWN($J12*2/3,-3)&lt;=5000000,ROUNDDOWN($J12*2/3,-3),5000000)</f>
        <v>0</v>
      </c>
      <c r="M12" s="292">
        <f>I12-E12</f>
        <v>0</v>
      </c>
      <c r="N12" s="261">
        <f t="shared" si="0"/>
        <v>0</v>
      </c>
      <c r="O12" s="293">
        <f t="shared" si="0"/>
        <v>0</v>
      </c>
    </row>
    <row r="13" spans="2:15" ht="39.950000000000003" customHeight="1" x14ac:dyDescent="0.15">
      <c r="B13" s="25" t="s">
        <v>12</v>
      </c>
      <c r="C13" s="26"/>
      <c r="D13" s="27"/>
      <c r="E13" s="28">
        <f>SUM(E14,E19)</f>
        <v>0</v>
      </c>
      <c r="F13" s="29">
        <f>SUM(F14,F19)</f>
        <v>0</v>
      </c>
      <c r="G13" s="30">
        <f>SUM(G14,G19)</f>
        <v>0</v>
      </c>
      <c r="H13" s="20"/>
      <c r="I13" s="28">
        <f>SUM(I14,I19)</f>
        <v>0</v>
      </c>
      <c r="J13" s="29">
        <f>SUM(J14,J19)</f>
        <v>0</v>
      </c>
      <c r="K13" s="30">
        <f>SUM(K14,K19)</f>
        <v>0</v>
      </c>
      <c r="L13" s="20"/>
      <c r="M13" s="31">
        <f>SUM(M14,M19)</f>
        <v>0</v>
      </c>
      <c r="N13" s="29">
        <f>SUM(N14,N19)</f>
        <v>0</v>
      </c>
      <c r="O13" s="70">
        <f>SUM(O14,O19)</f>
        <v>0</v>
      </c>
    </row>
    <row r="14" spans="2:15" ht="36.950000000000003" customHeight="1" x14ac:dyDescent="0.15">
      <c r="B14" s="459"/>
      <c r="C14" s="467" t="s">
        <v>13</v>
      </c>
      <c r="D14" s="468"/>
      <c r="E14" s="32">
        <f>SUM(E15:E18)</f>
        <v>0</v>
      </c>
      <c r="F14" s="33">
        <f>SUM(F15:F18)</f>
        <v>0</v>
      </c>
      <c r="G14" s="34">
        <f>SUM(G15:G18)</f>
        <v>0</v>
      </c>
      <c r="H14" s="35"/>
      <c r="I14" s="36">
        <f>SUM(I15:I18)</f>
        <v>0</v>
      </c>
      <c r="J14" s="37">
        <f>SUM(J15:J18)</f>
        <v>0</v>
      </c>
      <c r="K14" s="38">
        <f>SUM(K15:K18)</f>
        <v>0</v>
      </c>
      <c r="L14" s="35"/>
      <c r="M14" s="39">
        <f>SUM(M15:M18)</f>
        <v>0</v>
      </c>
      <c r="N14" s="37">
        <f>SUM(N15:N18)</f>
        <v>0</v>
      </c>
      <c r="O14" s="71">
        <f>SUM(O15:O18)</f>
        <v>0</v>
      </c>
    </row>
    <row r="15" spans="2:15" ht="30" customHeight="1" x14ac:dyDescent="0.15">
      <c r="B15" s="459"/>
      <c r="C15" s="461"/>
      <c r="D15" s="268" t="s">
        <v>23</v>
      </c>
      <c r="E15" s="269">
        <f>'様式４-１_付表　別紙1-2'!I13</f>
        <v>0</v>
      </c>
      <c r="F15" s="270">
        <f>'様式４-１_付表　別紙1-2'!J13</f>
        <v>0</v>
      </c>
      <c r="G15" s="271">
        <f>ROUNDDOWN(F15/2,-3)</f>
        <v>0</v>
      </c>
      <c r="I15" s="269">
        <f>'様式４-１_付表　別紙1-2'!W13</f>
        <v>0</v>
      </c>
      <c r="J15" s="270">
        <f>'様式４-１_付表　別紙1-2'!X13</f>
        <v>0</v>
      </c>
      <c r="K15" s="271">
        <f>ROUNDDOWN(J15/2,-3)</f>
        <v>0</v>
      </c>
      <c r="M15" s="295">
        <f t="shared" ref="M15:O18" si="1">I15-E15</f>
        <v>0</v>
      </c>
      <c r="N15" s="275">
        <f t="shared" si="1"/>
        <v>0</v>
      </c>
      <c r="O15" s="296">
        <f t="shared" si="1"/>
        <v>0</v>
      </c>
    </row>
    <row r="16" spans="2:15" ht="30" customHeight="1" x14ac:dyDescent="0.15">
      <c r="B16" s="459"/>
      <c r="C16" s="461"/>
      <c r="D16" s="272" t="s">
        <v>76</v>
      </c>
      <c r="E16" s="256">
        <f>'様式４-１_付表　別紙1-2'!I20</f>
        <v>0</v>
      </c>
      <c r="F16" s="257">
        <f>'様式４-１_付表　別紙1-2'!J20</f>
        <v>0</v>
      </c>
      <c r="G16" s="258">
        <f t="shared" ref="G16:G17" si="2">ROUNDDOWN(F16/2,-3)</f>
        <v>0</v>
      </c>
      <c r="I16" s="256">
        <f>'様式４-１_付表　別紙1-2'!W20</f>
        <v>0</v>
      </c>
      <c r="J16" s="257">
        <f>'様式４-１_付表　別紙1-2'!X20</f>
        <v>0</v>
      </c>
      <c r="K16" s="258">
        <f t="shared" ref="K16:K17" si="3">ROUNDDOWN(J16/2,-3)</f>
        <v>0</v>
      </c>
      <c r="L16" s="67"/>
      <c r="M16" s="297">
        <f t="shared" ref="M16:M17" si="4">I16-E16</f>
        <v>0</v>
      </c>
      <c r="N16" s="257">
        <f t="shared" ref="N16:N17" si="5">J16-F16</f>
        <v>0</v>
      </c>
      <c r="O16" s="296">
        <f t="shared" ref="O16:O17" si="6">K16-G16</f>
        <v>0</v>
      </c>
    </row>
    <row r="17" spans="2:15" ht="30" customHeight="1" x14ac:dyDescent="0.15">
      <c r="B17" s="459"/>
      <c r="C17" s="461"/>
      <c r="D17" s="273" t="s">
        <v>77</v>
      </c>
      <c r="E17" s="274">
        <f>'様式４-１_付表　別紙1-2'!I27</f>
        <v>0</v>
      </c>
      <c r="F17" s="275">
        <f>'様式４-１_付表　別紙1-2'!J27</f>
        <v>0</v>
      </c>
      <c r="G17" s="276">
        <f t="shared" si="2"/>
        <v>0</v>
      </c>
      <c r="I17" s="274">
        <f>'様式４-１_付表　別紙1-2'!W27</f>
        <v>0</v>
      </c>
      <c r="J17" s="275">
        <f>'様式４-１_付表　別紙1-2'!X27</f>
        <v>0</v>
      </c>
      <c r="K17" s="276">
        <f t="shared" si="3"/>
        <v>0</v>
      </c>
      <c r="L17" s="67"/>
      <c r="M17" s="298">
        <f t="shared" si="4"/>
        <v>0</v>
      </c>
      <c r="N17" s="275">
        <f t="shared" si="5"/>
        <v>0</v>
      </c>
      <c r="O17" s="296">
        <f t="shared" si="6"/>
        <v>0</v>
      </c>
    </row>
    <row r="18" spans="2:15" ht="30" customHeight="1" x14ac:dyDescent="0.15">
      <c r="B18" s="459"/>
      <c r="C18" s="462"/>
      <c r="D18" s="277" t="s">
        <v>78</v>
      </c>
      <c r="E18" s="278">
        <f>'様式４-１_付表　別紙1-2'!I36</f>
        <v>0</v>
      </c>
      <c r="F18" s="279">
        <f>'様式４-１_付表　別紙1-2'!J36</f>
        <v>0</v>
      </c>
      <c r="G18" s="280">
        <f>IF(ROUNDDOWN($F18*1/2,-3)&lt;=2000000,ROUNDDOWN($F18*1/2,-3),2000000)</f>
        <v>0</v>
      </c>
      <c r="I18" s="278">
        <f>'様式４-１_付表　別紙1-2'!W36</f>
        <v>0</v>
      </c>
      <c r="J18" s="279">
        <f>'様式４-１_付表　別紙1-2'!X36</f>
        <v>0</v>
      </c>
      <c r="K18" s="280">
        <f>IF(ROUNDDOWN($J18*1/2,-3)&lt;=2000000,ROUNDDOWN($J18*1/2,-3),2000000)</f>
        <v>0</v>
      </c>
      <c r="L18" s="67"/>
      <c r="M18" s="299">
        <f t="shared" si="1"/>
        <v>0</v>
      </c>
      <c r="N18" s="300">
        <f t="shared" si="1"/>
        <v>0</v>
      </c>
      <c r="O18" s="301">
        <f t="shared" si="1"/>
        <v>0</v>
      </c>
    </row>
    <row r="19" spans="2:15" ht="36.950000000000003" customHeight="1" x14ac:dyDescent="0.15">
      <c r="B19" s="459"/>
      <c r="C19" s="467" t="s">
        <v>14</v>
      </c>
      <c r="D19" s="469"/>
      <c r="E19" s="32">
        <f>SUM(E20:E21)</f>
        <v>0</v>
      </c>
      <c r="F19" s="33">
        <f>SUM(F20:F21)</f>
        <v>0</v>
      </c>
      <c r="G19" s="34">
        <f>SUM(G20:G21)</f>
        <v>0</v>
      </c>
      <c r="H19" s="35"/>
      <c r="I19" s="36">
        <f>SUM(I20:I21)</f>
        <v>0</v>
      </c>
      <c r="J19" s="37">
        <f>SUM(J20:J21)</f>
        <v>0</v>
      </c>
      <c r="K19" s="38">
        <f>SUM(K20:K21)</f>
        <v>0</v>
      </c>
      <c r="L19" s="35"/>
      <c r="M19" s="39">
        <f>SUM(M20:M21)</f>
        <v>0</v>
      </c>
      <c r="N19" s="37">
        <f>SUM(N20:N21)</f>
        <v>0</v>
      </c>
      <c r="O19" s="71">
        <f>SUM(O20:O21)</f>
        <v>0</v>
      </c>
    </row>
    <row r="20" spans="2:15" ht="30" customHeight="1" x14ac:dyDescent="0.15">
      <c r="B20" s="459"/>
      <c r="C20" s="461"/>
      <c r="D20" s="268" t="s">
        <v>79</v>
      </c>
      <c r="E20" s="269">
        <f>'様式４-１_付表　別紙1-2'!I47</f>
        <v>0</v>
      </c>
      <c r="F20" s="270">
        <f>'様式４-１_付表　別紙1-2'!J47</f>
        <v>0</v>
      </c>
      <c r="G20" s="271">
        <f>ROUNDDOWN(F20/2,-3)</f>
        <v>0</v>
      </c>
      <c r="I20" s="269">
        <f>'様式４-１_付表　別紙1-2'!W47</f>
        <v>0</v>
      </c>
      <c r="J20" s="270">
        <f>'様式４-１_付表　別紙1-2'!X47</f>
        <v>0</v>
      </c>
      <c r="K20" s="271">
        <f>ROUNDDOWN(J20/2,-3)</f>
        <v>0</v>
      </c>
      <c r="M20" s="295">
        <f>I20-E20</f>
        <v>0</v>
      </c>
      <c r="N20" s="275">
        <f t="shared" ref="N20:O22" si="7">J20-F20</f>
        <v>0</v>
      </c>
      <c r="O20" s="296">
        <f t="shared" si="7"/>
        <v>0</v>
      </c>
    </row>
    <row r="21" spans="2:15" ht="30" customHeight="1" thickBot="1" x14ac:dyDescent="0.2">
      <c r="B21" s="460"/>
      <c r="C21" s="463"/>
      <c r="D21" s="281" t="s">
        <v>80</v>
      </c>
      <c r="E21" s="260">
        <f>'様式４-１_付表　別紙1-2'!I56</f>
        <v>0</v>
      </c>
      <c r="F21" s="261">
        <f>'様式４-１_付表　別紙1-2'!J56</f>
        <v>0</v>
      </c>
      <c r="G21" s="262">
        <f>ROUNDDOWN(F21/2,-3)</f>
        <v>0</v>
      </c>
      <c r="I21" s="260">
        <f>'様式４-１_付表　別紙1-2'!W56</f>
        <v>0</v>
      </c>
      <c r="J21" s="261">
        <f>'様式４-１_付表　別紙1-2'!X56</f>
        <v>0</v>
      </c>
      <c r="K21" s="262">
        <f>ROUNDDOWN(J21/2,-3)</f>
        <v>0</v>
      </c>
      <c r="M21" s="292">
        <f>I21-E21</f>
        <v>0</v>
      </c>
      <c r="N21" s="261">
        <f t="shared" si="7"/>
        <v>0</v>
      </c>
      <c r="O21" s="293">
        <f t="shared" si="7"/>
        <v>0</v>
      </c>
    </row>
    <row r="22" spans="2:15" ht="35.1" customHeight="1" thickBot="1" x14ac:dyDescent="0.2">
      <c r="B22" s="40" t="s">
        <v>18</v>
      </c>
      <c r="C22" s="41"/>
      <c r="D22" s="42"/>
      <c r="E22" s="43"/>
      <c r="F22" s="44"/>
      <c r="G22" s="45"/>
      <c r="I22" s="43"/>
      <c r="J22" s="44"/>
      <c r="K22" s="45"/>
      <c r="M22" s="294">
        <f>I22-E22</f>
        <v>0</v>
      </c>
      <c r="N22" s="46">
        <f t="shared" si="7"/>
        <v>0</v>
      </c>
      <c r="O22" s="47">
        <f t="shared" si="7"/>
        <v>0</v>
      </c>
    </row>
    <row r="23" spans="2:15" ht="50.1" customHeight="1" thickTop="1" thickBot="1" x14ac:dyDescent="0.2">
      <c r="B23" s="456" t="s">
        <v>39</v>
      </c>
      <c r="C23" s="457"/>
      <c r="D23" s="458"/>
      <c r="E23" s="282">
        <f>SUM(E7,E13,E22)</f>
        <v>0</v>
      </c>
      <c r="F23" s="283">
        <f>SUM(F7,F13,F22)</f>
        <v>0</v>
      </c>
      <c r="G23" s="284">
        <f>SUM(G7,G13,G22)</f>
        <v>0</v>
      </c>
      <c r="H23" s="48"/>
      <c r="I23" s="282">
        <f>SUM(I7,I13,I22)</f>
        <v>0</v>
      </c>
      <c r="J23" s="283">
        <f>SUM(J7,J13,J22)</f>
        <v>0</v>
      </c>
      <c r="K23" s="284">
        <f>SUM(K7,K13,K22)</f>
        <v>0</v>
      </c>
      <c r="L23" s="49"/>
      <c r="M23" s="285">
        <f>SUM(M7,M13,M22)</f>
        <v>0</v>
      </c>
      <c r="N23" s="286">
        <f>SUM(N7,N13,N22)</f>
        <v>0</v>
      </c>
      <c r="O23" s="287">
        <f>SUM(O7,O13,O22)</f>
        <v>0</v>
      </c>
    </row>
    <row r="24" spans="2:15" ht="29.25" customHeight="1" x14ac:dyDescent="0.15">
      <c r="B24" s="6" t="s">
        <v>4</v>
      </c>
    </row>
    <row r="25" spans="2:15" x14ac:dyDescent="0.15">
      <c r="D25" s="64"/>
    </row>
    <row r="26" spans="2:15" x14ac:dyDescent="0.15">
      <c r="D26" s="64"/>
    </row>
    <row r="27" spans="2:15" x14ac:dyDescent="0.15">
      <c r="D27" s="64"/>
    </row>
  </sheetData>
  <mergeCells count="12">
    <mergeCell ref="I4:K4"/>
    <mergeCell ref="M4:O4"/>
    <mergeCell ref="B2:O2"/>
    <mergeCell ref="B6:D6"/>
    <mergeCell ref="B23:D23"/>
    <mergeCell ref="B8:B12"/>
    <mergeCell ref="B14:B21"/>
    <mergeCell ref="C15:C18"/>
    <mergeCell ref="C20:C21"/>
    <mergeCell ref="E4:G4"/>
    <mergeCell ref="C14:D14"/>
    <mergeCell ref="C19:D19"/>
  </mergeCells>
  <phoneticPr fontId="3"/>
  <printOptions horizontalCentered="1"/>
  <pageMargins left="0.23622047244094491" right="0.23622047244094491" top="0.70866141732283472" bottom="0.43307086614173229" header="0.31496062992125984" footer="0.31496062992125984"/>
  <pageSetup paperSize="9" scale="77" fitToHeight="0" orientation="landscape" r:id="rId1"/>
  <headerFooter>
    <oddFooter>&amp;C&amp;A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AC57"/>
  <sheetViews>
    <sheetView showZeros="0" showWhiteSpace="0" view="pageBreakPreview" zoomScale="75" zoomScaleNormal="100" zoomScaleSheetLayoutView="75" workbookViewId="0">
      <selection activeCell="F15" sqref="F15"/>
    </sheetView>
  </sheetViews>
  <sheetFormatPr defaultRowHeight="13.5" x14ac:dyDescent="0.15"/>
  <cols>
    <col min="1" max="1" width="1.5" style="3" customWidth="1"/>
    <col min="2" max="2" width="4.75" style="3" customWidth="1"/>
    <col min="3" max="3" width="0.375" style="3" customWidth="1"/>
    <col min="4" max="4" width="3" style="232" customWidth="1"/>
    <col min="5" max="5" width="18.625" style="3" customWidth="1"/>
    <col min="6" max="6" width="4.625" style="3" customWidth="1"/>
    <col min="7" max="7" width="5.25" style="3" customWidth="1"/>
    <col min="8" max="8" width="11.125" style="3" customWidth="1"/>
    <col min="9" max="9" width="12.875" style="3" customWidth="1"/>
    <col min="10" max="10" width="11.125" style="3" customWidth="1"/>
    <col min="11" max="13" width="4.125" style="3" customWidth="1"/>
    <col min="14" max="14" width="3.375" style="3" customWidth="1"/>
    <col min="15" max="15" width="3.125" style="3" customWidth="1"/>
    <col min="16" max="16" width="4.75" style="3" customWidth="1"/>
    <col min="17" max="17" width="0.375" style="3" customWidth="1"/>
    <col min="18" max="18" width="3" style="232" customWidth="1"/>
    <col min="19" max="19" width="18.625" style="3" customWidth="1"/>
    <col min="20" max="20" width="4.875" style="3" customWidth="1"/>
    <col min="21" max="21" width="5.375" style="3" customWidth="1"/>
    <col min="22" max="22" width="11.125" style="3" customWidth="1"/>
    <col min="23" max="23" width="12.625" style="3" customWidth="1"/>
    <col min="24" max="24" width="11.125" style="3" customWidth="1"/>
    <col min="25" max="27" width="4.125" style="3" customWidth="1"/>
    <col min="28" max="28" width="9" style="3"/>
    <col min="29" max="29" width="9" style="3" customWidth="1"/>
    <col min="30" max="16384" width="9" style="3"/>
  </cols>
  <sheetData>
    <row r="1" spans="1:27" ht="15" customHeight="1" x14ac:dyDescent="0.15">
      <c r="A1" s="3" t="s">
        <v>126</v>
      </c>
      <c r="H1" s="552" t="s">
        <v>139</v>
      </c>
      <c r="I1" s="552"/>
      <c r="J1" s="552"/>
      <c r="K1" s="552"/>
      <c r="L1" s="552"/>
      <c r="M1" s="552"/>
      <c r="N1" s="552"/>
      <c r="O1" s="552"/>
      <c r="P1" s="552"/>
      <c r="Q1" s="552"/>
      <c r="R1" s="552"/>
      <c r="S1" s="552"/>
      <c r="V1" s="553" t="s">
        <v>141</v>
      </c>
      <c r="W1" s="553"/>
      <c r="X1" s="553"/>
      <c r="Y1" s="553"/>
      <c r="Z1" s="553"/>
      <c r="AA1" s="553"/>
    </row>
    <row r="2" spans="1:27" ht="15" customHeight="1" x14ac:dyDescent="0.15">
      <c r="B2" s="103"/>
      <c r="C2" s="103"/>
      <c r="D2" s="231"/>
      <c r="E2" s="103"/>
      <c r="F2" s="103"/>
      <c r="G2" s="103"/>
      <c r="H2" s="552"/>
      <c r="I2" s="552"/>
      <c r="J2" s="552"/>
      <c r="K2" s="552"/>
      <c r="L2" s="552"/>
      <c r="M2" s="552"/>
      <c r="N2" s="552"/>
      <c r="O2" s="552"/>
      <c r="P2" s="552"/>
      <c r="Q2" s="552"/>
      <c r="R2" s="552"/>
      <c r="S2" s="552"/>
      <c r="T2" s="103"/>
      <c r="V2" s="553" t="s">
        <v>140</v>
      </c>
      <c r="W2" s="553"/>
      <c r="X2" s="553"/>
      <c r="Y2" s="553"/>
      <c r="Z2" s="553"/>
      <c r="AA2" s="553"/>
    </row>
    <row r="3" spans="1:27" ht="4.5" customHeight="1" x14ac:dyDescent="0.15">
      <c r="A3" s="546"/>
      <c r="B3" s="546"/>
      <c r="C3" s="546"/>
      <c r="D3" s="546"/>
      <c r="E3" s="546"/>
      <c r="F3" s="546"/>
      <c r="G3" s="546"/>
      <c r="H3" s="546"/>
      <c r="R3" s="3"/>
      <c r="T3" s="103"/>
    </row>
    <row r="4" spans="1:27" ht="5.25" customHeight="1" x14ac:dyDescent="0.15"/>
    <row r="5" spans="1:27" s="108" customFormat="1" ht="18.75" customHeight="1" x14ac:dyDescent="0.15">
      <c r="B5" s="554" t="s">
        <v>128</v>
      </c>
      <c r="C5" s="554"/>
      <c r="D5" s="554"/>
      <c r="E5" s="554"/>
      <c r="H5" s="109"/>
      <c r="I5" s="110"/>
      <c r="J5" s="110"/>
      <c r="K5" s="110"/>
      <c r="L5" s="110"/>
      <c r="M5" s="110"/>
      <c r="N5" s="110"/>
      <c r="P5" s="482" t="s">
        <v>129</v>
      </c>
      <c r="Q5" s="483"/>
      <c r="R5" s="483"/>
      <c r="S5" s="484"/>
      <c r="U5" s="110"/>
    </row>
    <row r="6" spans="1:27" s="1" customFormat="1" ht="11.25" customHeight="1" x14ac:dyDescent="0.15">
      <c r="D6" s="233"/>
      <c r="H6" s="2"/>
      <c r="I6" s="2"/>
      <c r="J6" s="2"/>
      <c r="K6" s="2"/>
      <c r="L6" s="2"/>
      <c r="M6" s="2"/>
      <c r="N6" s="2"/>
      <c r="R6" s="233"/>
      <c r="T6" s="2"/>
      <c r="U6" s="2"/>
    </row>
    <row r="7" spans="1:27" s="1" customFormat="1" ht="15" customHeight="1" x14ac:dyDescent="0.15">
      <c r="B7" s="1" t="s">
        <v>19</v>
      </c>
      <c r="D7" s="233"/>
      <c r="P7" s="1" t="s">
        <v>19</v>
      </c>
      <c r="R7" s="233"/>
    </row>
    <row r="8" spans="1:27" s="183" customFormat="1" ht="27" customHeight="1" x14ac:dyDescent="0.15">
      <c r="B8" s="173" t="s">
        <v>183</v>
      </c>
      <c r="C8" s="510" t="s">
        <v>130</v>
      </c>
      <c r="D8" s="511"/>
      <c r="E8" s="174" t="s">
        <v>133</v>
      </c>
      <c r="F8" s="502" t="s">
        <v>34</v>
      </c>
      <c r="G8" s="503"/>
      <c r="H8" s="175" t="s">
        <v>65</v>
      </c>
      <c r="I8" s="174" t="s">
        <v>138</v>
      </c>
      <c r="J8" s="174" t="s">
        <v>7</v>
      </c>
      <c r="K8" s="504" t="s">
        <v>8</v>
      </c>
      <c r="L8" s="505"/>
      <c r="M8" s="506"/>
      <c r="P8" s="173" t="s">
        <v>183</v>
      </c>
      <c r="Q8" s="510" t="s">
        <v>130</v>
      </c>
      <c r="R8" s="511"/>
      <c r="S8" s="174" t="s">
        <v>133</v>
      </c>
      <c r="T8" s="502" t="s">
        <v>34</v>
      </c>
      <c r="U8" s="503"/>
      <c r="V8" s="175" t="s">
        <v>65</v>
      </c>
      <c r="W8" s="174" t="s">
        <v>138</v>
      </c>
      <c r="X8" s="174" t="s">
        <v>7</v>
      </c>
      <c r="Y8" s="504" t="s">
        <v>8</v>
      </c>
      <c r="Z8" s="505"/>
      <c r="AA8" s="506"/>
    </row>
    <row r="9" spans="1:27" s="50" customFormat="1" ht="18" customHeight="1" x14ac:dyDescent="0.15">
      <c r="B9" s="184"/>
      <c r="C9" s="185"/>
      <c r="D9" s="234">
        <v>1</v>
      </c>
      <c r="E9" s="186"/>
      <c r="F9" s="473"/>
      <c r="G9" s="474"/>
      <c r="H9" s="314"/>
      <c r="I9" s="349">
        <f>F9*H9*1.08</f>
        <v>0</v>
      </c>
      <c r="J9" s="349">
        <f>F9*H9</f>
        <v>0</v>
      </c>
      <c r="K9" s="497"/>
      <c r="L9" s="498"/>
      <c r="M9" s="499"/>
      <c r="P9" s="312"/>
      <c r="Q9" s="185"/>
      <c r="R9" s="234">
        <v>1</v>
      </c>
      <c r="S9" s="313"/>
      <c r="T9" s="248"/>
      <c r="U9" s="250"/>
      <c r="V9" s="314"/>
      <c r="W9" s="309">
        <f>T9*V9*1.08</f>
        <v>0</v>
      </c>
      <c r="X9" s="309">
        <f>T9*V9</f>
        <v>0</v>
      </c>
      <c r="Y9" s="497"/>
      <c r="Z9" s="555"/>
      <c r="AA9" s="556"/>
    </row>
    <row r="10" spans="1:27" s="50" customFormat="1" ht="18" customHeight="1" x14ac:dyDescent="0.15">
      <c r="B10" s="187"/>
      <c r="C10" s="185"/>
      <c r="D10" s="234">
        <v>2</v>
      </c>
      <c r="E10" s="186"/>
      <c r="F10" s="473"/>
      <c r="G10" s="474"/>
      <c r="H10" s="314"/>
      <c r="I10" s="349">
        <f t="shared" ref="I10:I13" si="0">F10*H10*1.08</f>
        <v>0</v>
      </c>
      <c r="J10" s="349">
        <f t="shared" ref="J10:J13" si="1">F10*H10</f>
        <v>0</v>
      </c>
      <c r="K10" s="497"/>
      <c r="L10" s="498"/>
      <c r="M10" s="499"/>
      <c r="P10" s="315"/>
      <c r="Q10" s="185"/>
      <c r="R10" s="234">
        <v>2</v>
      </c>
      <c r="S10" s="313"/>
      <c r="T10" s="248"/>
      <c r="U10" s="250"/>
      <c r="V10" s="314"/>
      <c r="W10" s="309">
        <f t="shared" ref="W10:W13" si="2">T10*V10*1.08</f>
        <v>0</v>
      </c>
      <c r="X10" s="309">
        <f t="shared" ref="X10:X13" si="3">T10*V10</f>
        <v>0</v>
      </c>
      <c r="Y10" s="497"/>
      <c r="Z10" s="555"/>
      <c r="AA10" s="556"/>
    </row>
    <row r="11" spans="1:27" s="50" customFormat="1" ht="18" customHeight="1" x14ac:dyDescent="0.15">
      <c r="B11" s="187"/>
      <c r="C11" s="185"/>
      <c r="D11" s="234">
        <v>3</v>
      </c>
      <c r="E11" s="186"/>
      <c r="F11" s="473"/>
      <c r="G11" s="474"/>
      <c r="H11" s="314"/>
      <c r="I11" s="349">
        <f t="shared" si="0"/>
        <v>0</v>
      </c>
      <c r="J11" s="349">
        <f t="shared" si="1"/>
        <v>0</v>
      </c>
      <c r="K11" s="497"/>
      <c r="L11" s="498"/>
      <c r="M11" s="499"/>
      <c r="P11" s="315"/>
      <c r="Q11" s="185"/>
      <c r="R11" s="234">
        <v>3</v>
      </c>
      <c r="S11" s="313"/>
      <c r="T11" s="248"/>
      <c r="U11" s="250"/>
      <c r="V11" s="314"/>
      <c r="W11" s="309">
        <f t="shared" si="2"/>
        <v>0</v>
      </c>
      <c r="X11" s="309">
        <f t="shared" si="3"/>
        <v>0</v>
      </c>
      <c r="Y11" s="497"/>
      <c r="Z11" s="555"/>
      <c r="AA11" s="556"/>
    </row>
    <row r="12" spans="1:27" s="50" customFormat="1" ht="18" customHeight="1" x14ac:dyDescent="0.15">
      <c r="B12" s="187"/>
      <c r="C12" s="185"/>
      <c r="D12" s="234">
        <v>4</v>
      </c>
      <c r="E12" s="186"/>
      <c r="F12" s="473"/>
      <c r="G12" s="474"/>
      <c r="H12" s="314"/>
      <c r="I12" s="349">
        <f t="shared" si="0"/>
        <v>0</v>
      </c>
      <c r="J12" s="349">
        <f t="shared" si="1"/>
        <v>0</v>
      </c>
      <c r="K12" s="497"/>
      <c r="L12" s="498"/>
      <c r="M12" s="499"/>
      <c r="P12" s="315"/>
      <c r="Q12" s="185"/>
      <c r="R12" s="234">
        <v>4</v>
      </c>
      <c r="S12" s="313"/>
      <c r="T12" s="248"/>
      <c r="U12" s="250"/>
      <c r="V12" s="314"/>
      <c r="W12" s="309">
        <f t="shared" si="2"/>
        <v>0</v>
      </c>
      <c r="X12" s="309">
        <f t="shared" si="3"/>
        <v>0</v>
      </c>
      <c r="Y12" s="497"/>
      <c r="Z12" s="555"/>
      <c r="AA12" s="556"/>
    </row>
    <row r="13" spans="1:27" s="50" customFormat="1" ht="18" customHeight="1" thickBot="1" x14ac:dyDescent="0.2">
      <c r="B13" s="187"/>
      <c r="C13" s="188"/>
      <c r="D13" s="235">
        <v>5</v>
      </c>
      <c r="E13" s="189"/>
      <c r="F13" s="475"/>
      <c r="G13" s="476"/>
      <c r="H13" s="318"/>
      <c r="I13" s="350">
        <f t="shared" si="0"/>
        <v>0</v>
      </c>
      <c r="J13" s="349">
        <f t="shared" si="1"/>
        <v>0</v>
      </c>
      <c r="K13" s="490"/>
      <c r="L13" s="491"/>
      <c r="M13" s="492"/>
      <c r="P13" s="315"/>
      <c r="Q13" s="188"/>
      <c r="R13" s="235">
        <v>5</v>
      </c>
      <c r="S13" s="316"/>
      <c r="T13" s="249"/>
      <c r="U13" s="317"/>
      <c r="V13" s="318"/>
      <c r="W13" s="319">
        <f t="shared" si="2"/>
        <v>0</v>
      </c>
      <c r="X13" s="309">
        <f t="shared" si="3"/>
        <v>0</v>
      </c>
      <c r="Y13" s="490"/>
      <c r="Z13" s="560"/>
      <c r="AA13" s="561"/>
    </row>
    <row r="14" spans="1:27" s="50" customFormat="1" ht="18" customHeight="1" thickTop="1" x14ac:dyDescent="0.15">
      <c r="B14" s="514" t="s">
        <v>3</v>
      </c>
      <c r="C14" s="515"/>
      <c r="D14" s="515"/>
      <c r="E14" s="515"/>
      <c r="F14" s="515"/>
      <c r="G14" s="515"/>
      <c r="H14" s="516"/>
      <c r="I14" s="302">
        <f>SUM(I9:I13)</f>
        <v>0</v>
      </c>
      <c r="J14" s="302">
        <f>SUM(J9:J13)</f>
        <v>0</v>
      </c>
      <c r="K14" s="507"/>
      <c r="L14" s="508"/>
      <c r="M14" s="509"/>
      <c r="P14" s="320" t="s">
        <v>3</v>
      </c>
      <c r="Q14" s="321"/>
      <c r="R14" s="321"/>
      <c r="S14" s="321"/>
      <c r="T14" s="321"/>
      <c r="U14" s="321"/>
      <c r="V14" s="322"/>
      <c r="W14" s="310">
        <f>SUM(W9:W13)</f>
        <v>0</v>
      </c>
      <c r="X14" s="310">
        <f>SUM(X9:X13)</f>
        <v>0</v>
      </c>
      <c r="Y14" s="557"/>
      <c r="Z14" s="558"/>
      <c r="AA14" s="559"/>
    </row>
    <row r="15" spans="1:27" s="50" customFormat="1" ht="11.25" x14ac:dyDescent="0.15">
      <c r="D15" s="236"/>
      <c r="R15" s="236"/>
    </row>
    <row r="16" spans="1:27" s="1" customFormat="1" ht="15" customHeight="1" x14ac:dyDescent="0.15">
      <c r="B16" s="1" t="s">
        <v>24</v>
      </c>
      <c r="D16" s="233"/>
      <c r="P16" s="1" t="s">
        <v>24</v>
      </c>
      <c r="R16" s="233"/>
    </row>
    <row r="17" spans="2:29" s="177" customFormat="1" ht="27" customHeight="1" x14ac:dyDescent="0.15">
      <c r="B17" s="173" t="s">
        <v>183</v>
      </c>
      <c r="C17" s="510" t="s">
        <v>130</v>
      </c>
      <c r="D17" s="511"/>
      <c r="E17" s="174" t="s">
        <v>133</v>
      </c>
      <c r="F17" s="174" t="s">
        <v>125</v>
      </c>
      <c r="G17" s="174" t="s">
        <v>34</v>
      </c>
      <c r="H17" s="175" t="s">
        <v>65</v>
      </c>
      <c r="I17" s="174" t="s">
        <v>138</v>
      </c>
      <c r="J17" s="174" t="s">
        <v>7</v>
      </c>
      <c r="K17" s="504" t="s">
        <v>8</v>
      </c>
      <c r="L17" s="505"/>
      <c r="M17" s="506"/>
      <c r="P17" s="173" t="s">
        <v>183</v>
      </c>
      <c r="Q17" s="510" t="s">
        <v>130</v>
      </c>
      <c r="R17" s="511"/>
      <c r="S17" s="174" t="s">
        <v>133</v>
      </c>
      <c r="T17" s="174" t="s">
        <v>125</v>
      </c>
      <c r="U17" s="174" t="s">
        <v>34</v>
      </c>
      <c r="V17" s="175" t="s">
        <v>65</v>
      </c>
      <c r="W17" s="174" t="s">
        <v>138</v>
      </c>
      <c r="X17" s="174" t="s">
        <v>7</v>
      </c>
      <c r="Y17" s="504" t="s">
        <v>8</v>
      </c>
      <c r="Z17" s="505"/>
      <c r="AA17" s="506"/>
    </row>
    <row r="18" spans="2:29" s="50" customFormat="1" ht="17.25" customHeight="1" x14ac:dyDescent="0.15">
      <c r="B18" s="190"/>
      <c r="C18" s="185"/>
      <c r="D18" s="234">
        <v>1</v>
      </c>
      <c r="E18" s="186"/>
      <c r="F18" s="351"/>
      <c r="G18" s="324"/>
      <c r="H18" s="218"/>
      <c r="I18" s="309">
        <f>G18*H18*1.08</f>
        <v>0</v>
      </c>
      <c r="J18" s="309">
        <f>G18*H18</f>
        <v>0</v>
      </c>
      <c r="K18" s="470"/>
      <c r="L18" s="471"/>
      <c r="M18" s="472"/>
      <c r="P18" s="190"/>
      <c r="Q18" s="185"/>
      <c r="R18" s="234">
        <v>1</v>
      </c>
      <c r="S18" s="333"/>
      <c r="T18" s="323"/>
      <c r="U18" s="324"/>
      <c r="V18" s="314"/>
      <c r="W18" s="309">
        <f>U18*V18*1.08</f>
        <v>0</v>
      </c>
      <c r="X18" s="309">
        <f>U18*V18</f>
        <v>0</v>
      </c>
      <c r="Y18" s="497"/>
      <c r="Z18" s="555"/>
      <c r="AA18" s="556"/>
    </row>
    <row r="19" spans="2:29" s="50" customFormat="1" ht="17.25" customHeight="1" x14ac:dyDescent="0.15">
      <c r="B19" s="190"/>
      <c r="C19" s="185"/>
      <c r="D19" s="234">
        <v>2</v>
      </c>
      <c r="E19" s="186"/>
      <c r="F19" s="351"/>
      <c r="G19" s="324"/>
      <c r="H19" s="218"/>
      <c r="I19" s="309">
        <f t="shared" ref="I19:I20" si="4">G19*H19*1.08</f>
        <v>0</v>
      </c>
      <c r="J19" s="309">
        <f t="shared" ref="J19:J20" si="5">G19*H19</f>
        <v>0</v>
      </c>
      <c r="K19" s="470"/>
      <c r="L19" s="471"/>
      <c r="M19" s="472"/>
      <c r="P19" s="190"/>
      <c r="Q19" s="185"/>
      <c r="R19" s="234">
        <v>2</v>
      </c>
      <c r="S19" s="333"/>
      <c r="T19" s="323"/>
      <c r="U19" s="324"/>
      <c r="V19" s="314"/>
      <c r="W19" s="309">
        <f t="shared" ref="W19:W21" si="6">U19*V19*1.08</f>
        <v>0</v>
      </c>
      <c r="X19" s="309">
        <f t="shared" ref="X19:X21" si="7">U19*V19</f>
        <v>0</v>
      </c>
      <c r="Y19" s="497"/>
      <c r="Z19" s="555"/>
      <c r="AA19" s="556"/>
    </row>
    <row r="20" spans="2:29" s="50" customFormat="1" ht="17.25" customHeight="1" x14ac:dyDescent="0.15">
      <c r="B20" s="190"/>
      <c r="C20" s="185"/>
      <c r="D20" s="234">
        <v>3</v>
      </c>
      <c r="E20" s="186"/>
      <c r="F20" s="351"/>
      <c r="G20" s="324"/>
      <c r="H20" s="218"/>
      <c r="I20" s="309">
        <f t="shared" si="4"/>
        <v>0</v>
      </c>
      <c r="J20" s="309">
        <f t="shared" si="5"/>
        <v>0</v>
      </c>
      <c r="K20" s="470"/>
      <c r="L20" s="471"/>
      <c r="M20" s="472"/>
      <c r="P20" s="190"/>
      <c r="Q20" s="185"/>
      <c r="R20" s="234">
        <v>3</v>
      </c>
      <c r="S20" s="333"/>
      <c r="T20" s="323"/>
      <c r="U20" s="324"/>
      <c r="V20" s="314"/>
      <c r="W20" s="309">
        <f t="shared" si="6"/>
        <v>0</v>
      </c>
      <c r="X20" s="309">
        <f t="shared" si="7"/>
        <v>0</v>
      </c>
      <c r="Y20" s="497"/>
      <c r="Z20" s="555"/>
      <c r="AA20" s="556"/>
    </row>
    <row r="21" spans="2:29" s="50" customFormat="1" ht="17.25" customHeight="1" x14ac:dyDescent="0.15">
      <c r="B21" s="190"/>
      <c r="C21" s="185"/>
      <c r="D21" s="234">
        <v>4</v>
      </c>
      <c r="E21" s="186"/>
      <c r="F21" s="351"/>
      <c r="G21" s="324"/>
      <c r="H21" s="218"/>
      <c r="I21" s="309">
        <f>G21*H21*1.08</f>
        <v>0</v>
      </c>
      <c r="J21" s="309">
        <f>G21*H21</f>
        <v>0</v>
      </c>
      <c r="K21" s="470"/>
      <c r="L21" s="471"/>
      <c r="M21" s="472"/>
      <c r="P21" s="190"/>
      <c r="Q21" s="185"/>
      <c r="R21" s="234">
        <v>4</v>
      </c>
      <c r="S21" s="333"/>
      <c r="T21" s="323"/>
      <c r="U21" s="324"/>
      <c r="V21" s="314"/>
      <c r="W21" s="309">
        <f t="shared" si="6"/>
        <v>0</v>
      </c>
      <c r="X21" s="309">
        <f t="shared" si="7"/>
        <v>0</v>
      </c>
      <c r="Y21" s="497"/>
      <c r="Z21" s="555"/>
      <c r="AA21" s="556"/>
    </row>
    <row r="22" spans="2:29" s="50" customFormat="1" ht="17.25" customHeight="1" thickBot="1" x14ac:dyDescent="0.2">
      <c r="B22" s="192"/>
      <c r="C22" s="188"/>
      <c r="D22" s="235">
        <v>5</v>
      </c>
      <c r="E22" s="189"/>
      <c r="F22" s="352"/>
      <c r="G22" s="325"/>
      <c r="H22" s="219"/>
      <c r="I22" s="319">
        <f>G22*H22*1.08</f>
        <v>0</v>
      </c>
      <c r="J22" s="319">
        <f>G22*H22</f>
        <v>0</v>
      </c>
      <c r="K22" s="477"/>
      <c r="L22" s="478"/>
      <c r="M22" s="479"/>
      <c r="P22" s="192"/>
      <c r="Q22" s="188"/>
      <c r="R22" s="235">
        <v>5</v>
      </c>
      <c r="S22" s="334"/>
      <c r="T22" s="316"/>
      <c r="U22" s="325"/>
      <c r="V22" s="318"/>
      <c r="W22" s="319">
        <f>U22*V22*1.08</f>
        <v>0</v>
      </c>
      <c r="X22" s="319">
        <f>U22*V22</f>
        <v>0</v>
      </c>
      <c r="Y22" s="490"/>
      <c r="Z22" s="560"/>
      <c r="AA22" s="561"/>
    </row>
    <row r="23" spans="2:29" s="50" customFormat="1" ht="17.25" customHeight="1" thickTop="1" x14ac:dyDescent="0.15">
      <c r="B23" s="519" t="s">
        <v>3</v>
      </c>
      <c r="C23" s="520"/>
      <c r="D23" s="520"/>
      <c r="E23" s="521"/>
      <c r="F23" s="521"/>
      <c r="G23" s="521"/>
      <c r="H23" s="522"/>
      <c r="I23" s="311">
        <f>SUM(I18:I22)</f>
        <v>0</v>
      </c>
      <c r="J23" s="311">
        <f>SUM(J18:J22)</f>
        <v>0</v>
      </c>
      <c r="K23" s="547"/>
      <c r="L23" s="548"/>
      <c r="M23" s="549"/>
      <c r="P23" s="519" t="s">
        <v>3</v>
      </c>
      <c r="Q23" s="520"/>
      <c r="R23" s="520"/>
      <c r="S23" s="521"/>
      <c r="T23" s="521"/>
      <c r="U23" s="521"/>
      <c r="V23" s="522"/>
      <c r="W23" s="326">
        <f>SUM(W22:W22)</f>
        <v>0</v>
      </c>
      <c r="X23" s="326">
        <f>SUM(X22:X22)</f>
        <v>0</v>
      </c>
      <c r="Y23" s="327"/>
      <c r="Z23" s="328"/>
      <c r="AA23" s="329"/>
    </row>
    <row r="24" spans="2:29" s="50" customFormat="1" ht="11.25" customHeight="1" x14ac:dyDescent="0.15">
      <c r="B24" s="194"/>
      <c r="C24" s="194"/>
      <c r="D24" s="237"/>
      <c r="E24" s="194"/>
      <c r="F24" s="194"/>
      <c r="G24" s="194"/>
      <c r="H24" s="194"/>
      <c r="I24" s="194"/>
      <c r="J24" s="194"/>
      <c r="K24" s="194"/>
      <c r="L24" s="194"/>
      <c r="M24" s="194"/>
      <c r="P24" s="194"/>
      <c r="Q24" s="194"/>
      <c r="R24" s="237"/>
      <c r="S24" s="194"/>
      <c r="T24" s="194"/>
      <c r="U24" s="194"/>
      <c r="V24" s="194"/>
      <c r="W24" s="194"/>
      <c r="X24" s="194"/>
      <c r="Y24" s="194"/>
      <c r="Z24" s="194"/>
      <c r="AA24" s="194"/>
    </row>
    <row r="25" spans="2:29" s="1" customFormat="1" ht="15" customHeight="1" x14ac:dyDescent="0.15">
      <c r="B25" s="66" t="s">
        <v>75</v>
      </c>
      <c r="C25" s="66"/>
      <c r="D25" s="238"/>
      <c r="E25" s="66"/>
      <c r="F25" s="66"/>
      <c r="G25" s="66"/>
      <c r="H25" s="66"/>
      <c r="I25" s="66"/>
      <c r="J25" s="66"/>
      <c r="K25" s="66"/>
      <c r="L25" s="66"/>
      <c r="M25" s="66"/>
      <c r="P25" s="66" t="s">
        <v>75</v>
      </c>
      <c r="Q25" s="66"/>
      <c r="R25" s="238"/>
      <c r="S25" s="66"/>
      <c r="T25" s="66"/>
      <c r="U25" s="66"/>
      <c r="V25" s="66"/>
      <c r="W25" s="66"/>
      <c r="X25" s="66"/>
      <c r="Y25" s="66"/>
      <c r="Z25" s="66"/>
      <c r="AA25" s="66"/>
    </row>
    <row r="26" spans="2:29" s="177" customFormat="1" ht="27" customHeight="1" x14ac:dyDescent="0.15">
      <c r="B26" s="173" t="s">
        <v>183</v>
      </c>
      <c r="C26" s="510" t="s">
        <v>130</v>
      </c>
      <c r="D26" s="511"/>
      <c r="E26" s="174" t="s">
        <v>83</v>
      </c>
      <c r="F26" s="502" t="s">
        <v>34</v>
      </c>
      <c r="G26" s="503"/>
      <c r="H26" s="175" t="s">
        <v>65</v>
      </c>
      <c r="I26" s="174" t="s">
        <v>138</v>
      </c>
      <c r="J26" s="174" t="s">
        <v>7</v>
      </c>
      <c r="K26" s="504" t="s">
        <v>8</v>
      </c>
      <c r="L26" s="505"/>
      <c r="M26" s="506"/>
      <c r="P26" s="173" t="s">
        <v>183</v>
      </c>
      <c r="Q26" s="510" t="s">
        <v>130</v>
      </c>
      <c r="R26" s="511"/>
      <c r="S26" s="174" t="s">
        <v>83</v>
      </c>
      <c r="T26" s="502" t="s">
        <v>34</v>
      </c>
      <c r="U26" s="503"/>
      <c r="V26" s="175" t="s">
        <v>65</v>
      </c>
      <c r="W26" s="174" t="s">
        <v>138</v>
      </c>
      <c r="X26" s="174" t="s">
        <v>7</v>
      </c>
      <c r="Y26" s="504" t="s">
        <v>8</v>
      </c>
      <c r="Z26" s="505"/>
      <c r="AA26" s="506"/>
    </row>
    <row r="27" spans="2:29" s="50" customFormat="1" ht="18" customHeight="1" x14ac:dyDescent="0.15">
      <c r="B27" s="184"/>
      <c r="C27" s="185"/>
      <c r="D27" s="234">
        <v>1</v>
      </c>
      <c r="E27" s="186"/>
      <c r="F27" s="473"/>
      <c r="G27" s="474"/>
      <c r="H27" s="314"/>
      <c r="I27" s="309">
        <f>F27*H27*1.08</f>
        <v>0</v>
      </c>
      <c r="J27" s="309">
        <f>F27*H27</f>
        <v>0</v>
      </c>
      <c r="K27" s="470"/>
      <c r="L27" s="471"/>
      <c r="M27" s="472"/>
      <c r="P27" s="312"/>
      <c r="Q27" s="185"/>
      <c r="R27" s="234">
        <v>1</v>
      </c>
      <c r="S27" s="313"/>
      <c r="T27" s="473"/>
      <c r="U27" s="474"/>
      <c r="V27" s="314"/>
      <c r="W27" s="309">
        <f>T27*V27*1.08</f>
        <v>0</v>
      </c>
      <c r="X27" s="309">
        <f>T27*V27</f>
        <v>0</v>
      </c>
      <c r="Y27" s="497"/>
      <c r="Z27" s="498"/>
      <c r="AA27" s="499"/>
    </row>
    <row r="28" spans="2:29" s="50" customFormat="1" ht="18" customHeight="1" x14ac:dyDescent="0.15">
      <c r="B28" s="187"/>
      <c r="C28" s="185"/>
      <c r="D28" s="234">
        <v>2</v>
      </c>
      <c r="E28" s="186"/>
      <c r="F28" s="473"/>
      <c r="G28" s="474"/>
      <c r="H28" s="314"/>
      <c r="I28" s="309">
        <f>F28*H28*1.08</f>
        <v>0</v>
      </c>
      <c r="J28" s="309">
        <f>F28*H28</f>
        <v>0</v>
      </c>
      <c r="K28" s="470"/>
      <c r="L28" s="471"/>
      <c r="M28" s="472"/>
      <c r="P28" s="315"/>
      <c r="Q28" s="185"/>
      <c r="R28" s="234">
        <v>2</v>
      </c>
      <c r="S28" s="313"/>
      <c r="T28" s="473"/>
      <c r="U28" s="474"/>
      <c r="V28" s="314"/>
      <c r="W28" s="309">
        <f t="shared" ref="W28:W31" si="8">T28*V28*1.08</f>
        <v>0</v>
      </c>
      <c r="X28" s="309">
        <f t="shared" ref="X28:X31" si="9">T28*V28</f>
        <v>0</v>
      </c>
      <c r="Y28" s="497"/>
      <c r="Z28" s="498"/>
      <c r="AA28" s="499"/>
    </row>
    <row r="29" spans="2:29" s="50" customFormat="1" ht="18" customHeight="1" x14ac:dyDescent="0.15">
      <c r="B29" s="187"/>
      <c r="C29" s="185"/>
      <c r="D29" s="234">
        <v>3</v>
      </c>
      <c r="E29" s="186"/>
      <c r="F29" s="473"/>
      <c r="G29" s="474"/>
      <c r="H29" s="314"/>
      <c r="I29" s="309">
        <f>F29*H29*1.08</f>
        <v>0</v>
      </c>
      <c r="J29" s="309">
        <f>F29*H29</f>
        <v>0</v>
      </c>
      <c r="K29" s="470"/>
      <c r="L29" s="471"/>
      <c r="M29" s="472"/>
      <c r="P29" s="315"/>
      <c r="Q29" s="185"/>
      <c r="R29" s="234">
        <v>3</v>
      </c>
      <c r="S29" s="313"/>
      <c r="T29" s="473"/>
      <c r="U29" s="474"/>
      <c r="V29" s="314"/>
      <c r="W29" s="309">
        <f t="shared" si="8"/>
        <v>0</v>
      </c>
      <c r="X29" s="309">
        <f t="shared" si="9"/>
        <v>0</v>
      </c>
      <c r="Y29" s="497"/>
      <c r="Z29" s="498"/>
      <c r="AA29" s="499"/>
    </row>
    <row r="30" spans="2:29" s="50" customFormat="1" ht="18" customHeight="1" x14ac:dyDescent="0.15">
      <c r="B30" s="187"/>
      <c r="C30" s="185"/>
      <c r="D30" s="234">
        <v>4</v>
      </c>
      <c r="E30" s="186"/>
      <c r="F30" s="473"/>
      <c r="G30" s="474"/>
      <c r="H30" s="314"/>
      <c r="I30" s="309">
        <f>F30*H30*1.08</f>
        <v>0</v>
      </c>
      <c r="J30" s="309">
        <f>F30*H30</f>
        <v>0</v>
      </c>
      <c r="K30" s="470"/>
      <c r="L30" s="471"/>
      <c r="M30" s="472"/>
      <c r="P30" s="315"/>
      <c r="Q30" s="185"/>
      <c r="R30" s="234">
        <v>4</v>
      </c>
      <c r="S30" s="313"/>
      <c r="T30" s="473"/>
      <c r="U30" s="474"/>
      <c r="V30" s="314"/>
      <c r="W30" s="309">
        <f t="shared" si="8"/>
        <v>0</v>
      </c>
      <c r="X30" s="309">
        <f t="shared" si="9"/>
        <v>0</v>
      </c>
      <c r="Y30" s="497"/>
      <c r="Z30" s="498"/>
      <c r="AA30" s="499"/>
    </row>
    <row r="31" spans="2:29" s="50" customFormat="1" ht="18" customHeight="1" thickBot="1" x14ac:dyDescent="0.2">
      <c r="B31" s="187"/>
      <c r="C31" s="188"/>
      <c r="D31" s="235">
        <v>5</v>
      </c>
      <c r="E31" s="189"/>
      <c r="F31" s="475"/>
      <c r="G31" s="476"/>
      <c r="H31" s="318"/>
      <c r="I31" s="319">
        <f>F31*H31*1.08</f>
        <v>0</v>
      </c>
      <c r="J31" s="319">
        <f>F31*H31</f>
        <v>0</v>
      </c>
      <c r="K31" s="477"/>
      <c r="L31" s="478"/>
      <c r="M31" s="479"/>
      <c r="P31" s="315"/>
      <c r="Q31" s="188"/>
      <c r="R31" s="235">
        <v>5</v>
      </c>
      <c r="S31" s="316"/>
      <c r="T31" s="475"/>
      <c r="U31" s="476"/>
      <c r="V31" s="318"/>
      <c r="W31" s="309">
        <f t="shared" si="8"/>
        <v>0</v>
      </c>
      <c r="X31" s="309">
        <f t="shared" si="9"/>
        <v>0</v>
      </c>
      <c r="Y31" s="490"/>
      <c r="Z31" s="491"/>
      <c r="AA31" s="492"/>
    </row>
    <row r="32" spans="2:29" s="50" customFormat="1" ht="18" customHeight="1" thickTop="1" x14ac:dyDescent="0.15">
      <c r="B32" s="514" t="s">
        <v>3</v>
      </c>
      <c r="C32" s="515"/>
      <c r="D32" s="515"/>
      <c r="E32" s="515"/>
      <c r="F32" s="515"/>
      <c r="G32" s="515"/>
      <c r="H32" s="516"/>
      <c r="I32" s="306">
        <f>SUM(I27:I31)</f>
        <v>0</v>
      </c>
      <c r="J32" s="306">
        <f>SUM(J27:J31)</f>
        <v>0</v>
      </c>
      <c r="K32" s="540"/>
      <c r="L32" s="541"/>
      <c r="M32" s="542"/>
      <c r="P32" s="514" t="s">
        <v>3</v>
      </c>
      <c r="Q32" s="515"/>
      <c r="R32" s="515"/>
      <c r="S32" s="515"/>
      <c r="T32" s="515"/>
      <c r="U32" s="515"/>
      <c r="V32" s="516"/>
      <c r="W32" s="310">
        <f>SUM(W27:W31)</f>
        <v>0</v>
      </c>
      <c r="X32" s="310">
        <f>SUM(X27:X31)</f>
        <v>0</v>
      </c>
      <c r="Y32" s="507"/>
      <c r="Z32" s="508"/>
      <c r="AA32" s="509"/>
      <c r="AC32" s="370">
        <v>990</v>
      </c>
    </row>
    <row r="33" spans="2:29" s="50" customFormat="1" ht="6.75" customHeight="1" x14ac:dyDescent="0.15">
      <c r="B33" s="194"/>
      <c r="C33" s="194"/>
      <c r="D33" s="237"/>
      <c r="E33" s="194"/>
      <c r="F33" s="194"/>
      <c r="G33" s="194"/>
      <c r="H33" s="194"/>
      <c r="I33" s="194"/>
      <c r="J33" s="194"/>
      <c r="K33" s="194"/>
      <c r="L33" s="194"/>
      <c r="M33" s="194"/>
      <c r="P33" s="194"/>
      <c r="Q33" s="194"/>
      <c r="R33" s="237"/>
      <c r="S33" s="194"/>
      <c r="T33" s="194"/>
      <c r="U33" s="194"/>
      <c r="V33" s="194"/>
      <c r="W33" s="194"/>
      <c r="X33" s="194"/>
      <c r="Y33" s="194"/>
      <c r="Z33" s="194"/>
      <c r="AA33" s="194"/>
      <c r="AC33" s="370">
        <v>1050</v>
      </c>
    </row>
    <row r="34" spans="2:29" ht="10.5" customHeight="1" x14ac:dyDescent="0.15">
      <c r="B34" s="4"/>
      <c r="C34" s="4"/>
      <c r="D34" s="239"/>
      <c r="E34" s="4"/>
      <c r="F34" s="4"/>
      <c r="G34" s="4"/>
      <c r="H34" s="4"/>
      <c r="I34" s="4"/>
      <c r="J34" s="4"/>
      <c r="K34" s="4"/>
      <c r="L34" s="4"/>
      <c r="M34" s="4"/>
      <c r="P34" s="4"/>
      <c r="Q34" s="4"/>
      <c r="R34" s="239"/>
      <c r="S34" s="4"/>
      <c r="T34" s="4"/>
      <c r="U34" s="4"/>
      <c r="V34" s="4"/>
      <c r="W34" s="4"/>
      <c r="X34" s="4"/>
      <c r="Y34" s="4"/>
      <c r="Z34" s="4"/>
      <c r="AA34" s="4"/>
      <c r="AC34" s="371">
        <v>1110</v>
      </c>
    </row>
    <row r="35" spans="2:29" s="1" customFormat="1" ht="22.5" customHeight="1" x14ac:dyDescent="0.15">
      <c r="B35" s="66" t="s">
        <v>25</v>
      </c>
      <c r="C35" s="66"/>
      <c r="D35" s="238"/>
      <c r="E35" s="66"/>
      <c r="F35" s="66"/>
      <c r="G35" s="66"/>
      <c r="H35" s="66"/>
      <c r="I35" s="66"/>
      <c r="J35" s="66"/>
      <c r="K35" s="66"/>
      <c r="L35" s="66"/>
      <c r="M35" s="66"/>
      <c r="P35" s="66" t="s">
        <v>25</v>
      </c>
      <c r="Q35" s="66"/>
      <c r="R35" s="238"/>
      <c r="S35" s="66"/>
      <c r="T35" s="66"/>
      <c r="U35" s="66"/>
      <c r="V35" s="66"/>
      <c r="W35" s="66"/>
      <c r="X35" s="66"/>
      <c r="Y35" s="66"/>
      <c r="Z35" s="66"/>
      <c r="AA35" s="66"/>
      <c r="AC35" s="372">
        <v>1180</v>
      </c>
    </row>
    <row r="36" spans="2:29" s="177" customFormat="1" ht="27" customHeight="1" x14ac:dyDescent="0.15">
      <c r="B36" s="173" t="s">
        <v>183</v>
      </c>
      <c r="C36" s="510" t="s">
        <v>130</v>
      </c>
      <c r="D36" s="511"/>
      <c r="E36" s="175" t="s">
        <v>137</v>
      </c>
      <c r="F36" s="502" t="s">
        <v>34</v>
      </c>
      <c r="G36" s="503"/>
      <c r="H36" s="175" t="s">
        <v>65</v>
      </c>
      <c r="I36" s="174" t="s">
        <v>138</v>
      </c>
      <c r="J36" s="174" t="s">
        <v>7</v>
      </c>
      <c r="K36" s="504" t="s">
        <v>8</v>
      </c>
      <c r="L36" s="505"/>
      <c r="M36" s="506"/>
      <c r="P36" s="173" t="s">
        <v>183</v>
      </c>
      <c r="Q36" s="510" t="s">
        <v>130</v>
      </c>
      <c r="R36" s="511"/>
      <c r="S36" s="175" t="s">
        <v>137</v>
      </c>
      <c r="T36" s="502" t="s">
        <v>34</v>
      </c>
      <c r="U36" s="503"/>
      <c r="V36" s="175" t="s">
        <v>65</v>
      </c>
      <c r="W36" s="174" t="s">
        <v>138</v>
      </c>
      <c r="X36" s="174" t="s">
        <v>7</v>
      </c>
      <c r="Y36" s="504" t="s">
        <v>8</v>
      </c>
      <c r="Z36" s="505"/>
      <c r="AA36" s="506"/>
      <c r="AC36" s="207">
        <v>1260</v>
      </c>
    </row>
    <row r="37" spans="2:29" s="50" customFormat="1" ht="18" customHeight="1" x14ac:dyDescent="0.15">
      <c r="B37" s="122"/>
      <c r="C37" s="185" t="s">
        <v>131</v>
      </c>
      <c r="D37" s="234"/>
      <c r="E37" s="128"/>
      <c r="F37" s="473"/>
      <c r="G37" s="474"/>
      <c r="H37" s="336"/>
      <c r="I37" s="309">
        <f t="shared" ref="I37:I40" si="10">F37*H37*1.08</f>
        <v>0</v>
      </c>
      <c r="J37" s="309">
        <f t="shared" ref="J37:J38" si="11">F37*H37</f>
        <v>0</v>
      </c>
      <c r="K37" s="470"/>
      <c r="L37" s="471"/>
      <c r="M37" s="472"/>
      <c r="P37" s="312"/>
      <c r="Q37" s="185" t="s">
        <v>131</v>
      </c>
      <c r="R37" s="234"/>
      <c r="S37" s="335"/>
      <c r="T37" s="512"/>
      <c r="U37" s="513"/>
      <c r="V37" s="336"/>
      <c r="W37" s="330">
        <f t="shared" ref="W37:W40" si="12">T37*V37*1.08</f>
        <v>0</v>
      </c>
      <c r="X37" s="330">
        <f t="shared" ref="X37:X38" si="13">T37*V37</f>
        <v>0</v>
      </c>
      <c r="Y37" s="470"/>
      <c r="Z37" s="550"/>
      <c r="AA37" s="551"/>
      <c r="AC37" s="207">
        <v>1340</v>
      </c>
    </row>
    <row r="38" spans="2:29" s="50" customFormat="1" ht="18" customHeight="1" x14ac:dyDescent="0.15">
      <c r="B38" s="122"/>
      <c r="C38" s="185" t="s">
        <v>131</v>
      </c>
      <c r="D38" s="234"/>
      <c r="E38" s="128"/>
      <c r="F38" s="473"/>
      <c r="G38" s="474"/>
      <c r="H38" s="336"/>
      <c r="I38" s="309">
        <f t="shared" si="10"/>
        <v>0</v>
      </c>
      <c r="J38" s="309">
        <f t="shared" si="11"/>
        <v>0</v>
      </c>
      <c r="K38" s="470"/>
      <c r="L38" s="550"/>
      <c r="M38" s="551"/>
      <c r="P38" s="312"/>
      <c r="Q38" s="185" t="s">
        <v>131</v>
      </c>
      <c r="R38" s="234"/>
      <c r="S38" s="335"/>
      <c r="T38" s="512"/>
      <c r="U38" s="513"/>
      <c r="V38" s="336"/>
      <c r="W38" s="330">
        <f t="shared" si="12"/>
        <v>0</v>
      </c>
      <c r="X38" s="330">
        <f t="shared" si="13"/>
        <v>0</v>
      </c>
      <c r="Y38" s="470"/>
      <c r="Z38" s="550"/>
      <c r="AA38" s="551"/>
      <c r="AC38" s="207">
        <v>1410</v>
      </c>
    </row>
    <row r="39" spans="2:29" s="50" customFormat="1" ht="18" customHeight="1" x14ac:dyDescent="0.15">
      <c r="B39" s="195"/>
      <c r="C39" s="185" t="s">
        <v>131</v>
      </c>
      <c r="D39" s="234"/>
      <c r="E39" s="128"/>
      <c r="F39" s="473"/>
      <c r="G39" s="474"/>
      <c r="H39" s="218"/>
      <c r="I39" s="309">
        <f t="shared" si="10"/>
        <v>0</v>
      </c>
      <c r="J39" s="309">
        <f>F39*H39</f>
        <v>0</v>
      </c>
      <c r="K39" s="470"/>
      <c r="L39" s="471"/>
      <c r="M39" s="472"/>
      <c r="P39" s="337"/>
      <c r="Q39" s="185" t="s">
        <v>131</v>
      </c>
      <c r="R39" s="234"/>
      <c r="S39" s="335"/>
      <c r="T39" s="512"/>
      <c r="U39" s="513"/>
      <c r="V39" s="218"/>
      <c r="W39" s="309">
        <f t="shared" si="12"/>
        <v>0</v>
      </c>
      <c r="X39" s="309">
        <f>T39*V39</f>
        <v>0</v>
      </c>
      <c r="Y39" s="497"/>
      <c r="Z39" s="498"/>
      <c r="AA39" s="499"/>
      <c r="AC39" s="207">
        <v>1490</v>
      </c>
    </row>
    <row r="40" spans="2:29" s="50" customFormat="1" ht="18" customHeight="1" x14ac:dyDescent="0.15">
      <c r="B40" s="190"/>
      <c r="C40" s="185" t="s">
        <v>132</v>
      </c>
      <c r="D40" s="234"/>
      <c r="E40" s="128"/>
      <c r="F40" s="473"/>
      <c r="G40" s="474"/>
      <c r="H40" s="339"/>
      <c r="I40" s="309">
        <f t="shared" si="10"/>
        <v>0</v>
      </c>
      <c r="J40" s="309">
        <f t="shared" ref="J40:J41" si="14">F40*H40</f>
        <v>0</v>
      </c>
      <c r="K40" s="470"/>
      <c r="L40" s="550"/>
      <c r="M40" s="551"/>
      <c r="P40" s="338"/>
      <c r="Q40" s="185" t="s">
        <v>132</v>
      </c>
      <c r="R40" s="234"/>
      <c r="S40" s="335"/>
      <c r="T40" s="512"/>
      <c r="U40" s="513"/>
      <c r="V40" s="339"/>
      <c r="W40" s="331">
        <f t="shared" si="12"/>
        <v>0</v>
      </c>
      <c r="X40" s="331">
        <f t="shared" ref="X40:X41" si="15">T40*V40</f>
        <v>0</v>
      </c>
      <c r="Y40" s="470"/>
      <c r="Z40" s="550"/>
      <c r="AA40" s="551"/>
      <c r="AC40" s="207">
        <v>1570</v>
      </c>
    </row>
    <row r="41" spans="2:29" s="50" customFormat="1" ht="18" customHeight="1" thickBot="1" x14ac:dyDescent="0.2">
      <c r="B41" s="192"/>
      <c r="C41" s="188" t="s">
        <v>132</v>
      </c>
      <c r="D41" s="235"/>
      <c r="E41" s="197"/>
      <c r="F41" s="475"/>
      <c r="G41" s="476"/>
      <c r="H41" s="325"/>
      <c r="I41" s="319">
        <f>F41*H41*1.08</f>
        <v>0</v>
      </c>
      <c r="J41" s="309">
        <f t="shared" si="14"/>
        <v>0</v>
      </c>
      <c r="K41" s="477"/>
      <c r="L41" s="478"/>
      <c r="M41" s="479"/>
      <c r="P41" s="340"/>
      <c r="Q41" s="188" t="s">
        <v>132</v>
      </c>
      <c r="R41" s="235"/>
      <c r="S41" s="341"/>
      <c r="T41" s="517"/>
      <c r="U41" s="518"/>
      <c r="V41" s="219"/>
      <c r="W41" s="319">
        <f>T41*V41*1.08</f>
        <v>0</v>
      </c>
      <c r="X41" s="319">
        <f t="shared" si="15"/>
        <v>0</v>
      </c>
      <c r="Y41" s="490"/>
      <c r="Z41" s="491"/>
      <c r="AA41" s="492"/>
      <c r="AC41" s="207">
        <v>1730</v>
      </c>
    </row>
    <row r="42" spans="2:29" s="50" customFormat="1" ht="18" customHeight="1" thickTop="1" x14ac:dyDescent="0.15">
      <c r="B42" s="519" t="s">
        <v>3</v>
      </c>
      <c r="C42" s="520"/>
      <c r="D42" s="520"/>
      <c r="E42" s="521"/>
      <c r="F42" s="521"/>
      <c r="G42" s="521"/>
      <c r="H42" s="522"/>
      <c r="I42" s="306">
        <f>SUM(I37:I41)</f>
        <v>0</v>
      </c>
      <c r="J42" s="306">
        <f>SUM(J37:J41)</f>
        <v>0</v>
      </c>
      <c r="K42" s="543"/>
      <c r="L42" s="544"/>
      <c r="M42" s="545"/>
      <c r="P42" s="493" t="s">
        <v>3</v>
      </c>
      <c r="Q42" s="494"/>
      <c r="R42" s="494"/>
      <c r="S42" s="495"/>
      <c r="T42" s="495"/>
      <c r="U42" s="495"/>
      <c r="V42" s="496"/>
      <c r="W42" s="332">
        <f>SUM(W37:W41)</f>
        <v>0</v>
      </c>
      <c r="X42" s="332">
        <f>SUM(X37:X41)</f>
        <v>0</v>
      </c>
      <c r="Y42" s="497"/>
      <c r="Z42" s="498"/>
      <c r="AA42" s="499"/>
      <c r="AC42" s="207">
        <v>1890</v>
      </c>
    </row>
    <row r="43" spans="2:29" s="50" customFormat="1" ht="9.75" customHeight="1" x14ac:dyDescent="0.15">
      <c r="B43" s="194"/>
      <c r="C43" s="194"/>
      <c r="D43" s="237"/>
      <c r="E43" s="194"/>
      <c r="F43" s="194"/>
      <c r="G43" s="194"/>
      <c r="H43" s="194"/>
      <c r="I43" s="194"/>
      <c r="J43" s="194"/>
      <c r="K43" s="194"/>
      <c r="L43" s="194"/>
      <c r="M43" s="194"/>
      <c r="P43" s="194"/>
      <c r="Q43" s="194"/>
      <c r="R43" s="237"/>
      <c r="S43" s="194"/>
      <c r="T43" s="194"/>
      <c r="U43" s="194"/>
      <c r="V43" s="194"/>
      <c r="W43" s="194"/>
      <c r="X43" s="194"/>
      <c r="Y43" s="194"/>
      <c r="Z43" s="194"/>
      <c r="AA43" s="194"/>
      <c r="AC43" s="207">
        <v>2040</v>
      </c>
    </row>
    <row r="44" spans="2:29" s="1" customFormat="1" ht="15" customHeight="1" x14ac:dyDescent="0.15">
      <c r="B44" s="66" t="s">
        <v>22</v>
      </c>
      <c r="C44" s="66"/>
      <c r="D44" s="238"/>
      <c r="E44" s="66"/>
      <c r="F44" s="66"/>
      <c r="G44" s="66"/>
      <c r="H44" s="66"/>
      <c r="I44" s="66"/>
      <c r="J44" s="66"/>
      <c r="K44" s="66"/>
      <c r="L44" s="66"/>
      <c r="M44" s="66"/>
      <c r="P44" s="66" t="s">
        <v>22</v>
      </c>
      <c r="Q44" s="66"/>
      <c r="R44" s="238"/>
      <c r="S44" s="66"/>
      <c r="T44" s="66"/>
      <c r="U44" s="66"/>
      <c r="V44" s="66"/>
      <c r="W44" s="66"/>
      <c r="X44" s="66"/>
      <c r="Y44" s="66"/>
      <c r="Z44" s="66"/>
      <c r="AA44" s="66"/>
      <c r="AC44" s="207">
        <v>2200</v>
      </c>
    </row>
    <row r="45" spans="2:29" s="177" customFormat="1" ht="27" customHeight="1" x14ac:dyDescent="0.15">
      <c r="B45" s="173" t="s">
        <v>183</v>
      </c>
      <c r="C45" s="500" t="s">
        <v>130</v>
      </c>
      <c r="D45" s="501"/>
      <c r="E45" s="178" t="s">
        <v>9</v>
      </c>
      <c r="F45" s="502" t="s">
        <v>124</v>
      </c>
      <c r="G45" s="503"/>
      <c r="H45" s="175" t="s">
        <v>10</v>
      </c>
      <c r="I45" s="174" t="s">
        <v>138</v>
      </c>
      <c r="J45" s="174" t="s">
        <v>7</v>
      </c>
      <c r="K45" s="504" t="s">
        <v>66</v>
      </c>
      <c r="L45" s="505"/>
      <c r="M45" s="506"/>
      <c r="P45" s="173" t="s">
        <v>183</v>
      </c>
      <c r="Q45" s="500" t="s">
        <v>130</v>
      </c>
      <c r="R45" s="501"/>
      <c r="S45" s="174" t="s">
        <v>9</v>
      </c>
      <c r="T45" s="502" t="s">
        <v>124</v>
      </c>
      <c r="U45" s="503"/>
      <c r="V45" s="175" t="s">
        <v>10</v>
      </c>
      <c r="W45" s="174" t="s">
        <v>138</v>
      </c>
      <c r="X45" s="174" t="s">
        <v>7</v>
      </c>
      <c r="Y45" s="504" t="s">
        <v>66</v>
      </c>
      <c r="Z45" s="505"/>
      <c r="AA45" s="506"/>
      <c r="AC45" s="207">
        <v>2360</v>
      </c>
    </row>
    <row r="46" spans="2:29" s="177" customFormat="1" ht="25.5" customHeight="1" x14ac:dyDescent="0.15">
      <c r="B46" s="199"/>
      <c r="C46" s="200"/>
      <c r="D46" s="240">
        <v>1</v>
      </c>
      <c r="E46" s="201"/>
      <c r="F46" s="528"/>
      <c r="G46" s="529"/>
      <c r="H46" s="208"/>
      <c r="I46" s="304">
        <f>F46*H46</f>
        <v>0</v>
      </c>
      <c r="J46" s="305">
        <f>F46*H46</f>
        <v>0</v>
      </c>
      <c r="K46" s="525"/>
      <c r="L46" s="526"/>
      <c r="M46" s="527"/>
      <c r="P46" s="342"/>
      <c r="Q46" s="200"/>
      <c r="R46" s="240">
        <v>1</v>
      </c>
      <c r="S46" s="343"/>
      <c r="T46" s="488"/>
      <c r="U46" s="489"/>
      <c r="V46" s="344"/>
      <c r="W46" s="345">
        <f>T46*V46</f>
        <v>0</v>
      </c>
      <c r="X46" s="346">
        <f>T46*V46</f>
        <v>0</v>
      </c>
      <c r="Y46" s="485"/>
      <c r="Z46" s="486"/>
      <c r="AA46" s="487"/>
      <c r="AC46" s="207">
        <v>2520</v>
      </c>
    </row>
    <row r="47" spans="2:29" s="177" customFormat="1" ht="25.5" customHeight="1" x14ac:dyDescent="0.15">
      <c r="B47" s="202"/>
      <c r="C47" s="200"/>
      <c r="D47" s="240">
        <v>2</v>
      </c>
      <c r="E47" s="201"/>
      <c r="F47" s="528"/>
      <c r="G47" s="529"/>
      <c r="H47" s="208"/>
      <c r="I47" s="304">
        <f t="shared" ref="I47:I55" si="16">F47*H47</f>
        <v>0</v>
      </c>
      <c r="J47" s="305">
        <f t="shared" ref="J47:J55" si="17">F47*H47</f>
        <v>0</v>
      </c>
      <c r="K47" s="525"/>
      <c r="L47" s="526"/>
      <c r="M47" s="527"/>
      <c r="P47" s="347"/>
      <c r="Q47" s="200"/>
      <c r="R47" s="240">
        <v>2</v>
      </c>
      <c r="S47" s="343"/>
      <c r="T47" s="488"/>
      <c r="U47" s="489"/>
      <c r="V47" s="344"/>
      <c r="W47" s="345">
        <f t="shared" ref="W47:W55" si="18">T47*V47</f>
        <v>0</v>
      </c>
      <c r="X47" s="346">
        <f t="shared" ref="X47:X55" si="19">T47*V47</f>
        <v>0</v>
      </c>
      <c r="Y47" s="485"/>
      <c r="Z47" s="486"/>
      <c r="AA47" s="487"/>
      <c r="AC47" s="207">
        <v>2680</v>
      </c>
    </row>
    <row r="48" spans="2:29" s="177" customFormat="1" ht="25.5" customHeight="1" x14ac:dyDescent="0.15">
      <c r="B48" s="202"/>
      <c r="C48" s="200"/>
      <c r="D48" s="240">
        <v>3</v>
      </c>
      <c r="E48" s="201"/>
      <c r="F48" s="528"/>
      <c r="G48" s="529"/>
      <c r="H48" s="208"/>
      <c r="I48" s="304">
        <f t="shared" si="16"/>
        <v>0</v>
      </c>
      <c r="J48" s="305">
        <f t="shared" si="17"/>
        <v>0</v>
      </c>
      <c r="K48" s="525"/>
      <c r="L48" s="526"/>
      <c r="M48" s="527"/>
      <c r="P48" s="347"/>
      <c r="Q48" s="200"/>
      <c r="R48" s="240">
        <v>3</v>
      </c>
      <c r="S48" s="343"/>
      <c r="T48" s="488"/>
      <c r="U48" s="489"/>
      <c r="V48" s="344"/>
      <c r="W48" s="345">
        <f t="shared" si="18"/>
        <v>0</v>
      </c>
      <c r="X48" s="346">
        <f t="shared" si="19"/>
        <v>0</v>
      </c>
      <c r="Y48" s="485"/>
      <c r="Z48" s="486"/>
      <c r="AA48" s="487"/>
      <c r="AC48" s="207">
        <v>2830</v>
      </c>
    </row>
    <row r="49" spans="2:29" s="177" customFormat="1" ht="25.5" customHeight="1" x14ac:dyDescent="0.15">
      <c r="B49" s="202"/>
      <c r="C49" s="200"/>
      <c r="D49" s="240">
        <v>4</v>
      </c>
      <c r="E49" s="201"/>
      <c r="F49" s="528"/>
      <c r="G49" s="529"/>
      <c r="H49" s="208"/>
      <c r="I49" s="304">
        <f t="shared" si="16"/>
        <v>0</v>
      </c>
      <c r="J49" s="305">
        <f t="shared" si="17"/>
        <v>0</v>
      </c>
      <c r="K49" s="525"/>
      <c r="L49" s="526"/>
      <c r="M49" s="527"/>
      <c r="P49" s="347"/>
      <c r="Q49" s="200"/>
      <c r="R49" s="240">
        <v>4</v>
      </c>
      <c r="S49" s="343"/>
      <c r="T49" s="488"/>
      <c r="U49" s="489"/>
      <c r="V49" s="344"/>
      <c r="W49" s="345">
        <f t="shared" si="18"/>
        <v>0</v>
      </c>
      <c r="X49" s="346">
        <f t="shared" si="19"/>
        <v>0</v>
      </c>
      <c r="Y49" s="485"/>
      <c r="Z49" s="486"/>
      <c r="AA49" s="487"/>
      <c r="AC49" s="207">
        <v>2990</v>
      </c>
    </row>
    <row r="50" spans="2:29" s="50" customFormat="1" ht="25.5" customHeight="1" x14ac:dyDescent="0.15">
      <c r="B50" s="187"/>
      <c r="C50" s="185"/>
      <c r="D50" s="241">
        <v>5</v>
      </c>
      <c r="E50" s="203"/>
      <c r="F50" s="523"/>
      <c r="G50" s="524"/>
      <c r="H50" s="196"/>
      <c r="I50" s="304">
        <f t="shared" si="16"/>
        <v>0</v>
      </c>
      <c r="J50" s="305">
        <f t="shared" si="17"/>
        <v>0</v>
      </c>
      <c r="K50" s="530"/>
      <c r="L50" s="531"/>
      <c r="M50" s="532"/>
      <c r="P50" s="315"/>
      <c r="Q50" s="185"/>
      <c r="R50" s="241">
        <v>5</v>
      </c>
      <c r="S50" s="220"/>
      <c r="T50" s="473"/>
      <c r="U50" s="474"/>
      <c r="V50" s="218"/>
      <c r="W50" s="345">
        <f t="shared" si="18"/>
        <v>0</v>
      </c>
      <c r="X50" s="346">
        <f t="shared" si="19"/>
        <v>0</v>
      </c>
      <c r="Y50" s="470"/>
      <c r="Z50" s="471"/>
      <c r="AA50" s="472"/>
      <c r="AC50" s="207">
        <v>3230</v>
      </c>
    </row>
    <row r="51" spans="2:29" s="50" customFormat="1" ht="25.5" customHeight="1" x14ac:dyDescent="0.15">
      <c r="B51" s="187"/>
      <c r="C51" s="185"/>
      <c r="D51" s="241">
        <v>6</v>
      </c>
      <c r="E51" s="203"/>
      <c r="F51" s="523"/>
      <c r="G51" s="524"/>
      <c r="H51" s="196"/>
      <c r="I51" s="304">
        <f t="shared" si="16"/>
        <v>0</v>
      </c>
      <c r="J51" s="305">
        <f t="shared" si="17"/>
        <v>0</v>
      </c>
      <c r="K51" s="530"/>
      <c r="L51" s="531"/>
      <c r="M51" s="532"/>
      <c r="P51" s="315"/>
      <c r="Q51" s="185"/>
      <c r="R51" s="241">
        <v>6</v>
      </c>
      <c r="S51" s="220"/>
      <c r="T51" s="473"/>
      <c r="U51" s="474"/>
      <c r="V51" s="218"/>
      <c r="W51" s="345">
        <f t="shared" si="18"/>
        <v>0</v>
      </c>
      <c r="X51" s="346">
        <f t="shared" si="19"/>
        <v>0</v>
      </c>
      <c r="Y51" s="470"/>
      <c r="Z51" s="471"/>
      <c r="AA51" s="472"/>
      <c r="AC51" s="207">
        <v>3460</v>
      </c>
    </row>
    <row r="52" spans="2:29" s="50" customFormat="1" ht="25.5" customHeight="1" x14ac:dyDescent="0.15">
      <c r="B52" s="187"/>
      <c r="C52" s="185"/>
      <c r="D52" s="241">
        <v>7</v>
      </c>
      <c r="E52" s="203"/>
      <c r="F52" s="523"/>
      <c r="G52" s="524"/>
      <c r="H52" s="196"/>
      <c r="I52" s="304">
        <f t="shared" si="16"/>
        <v>0</v>
      </c>
      <c r="J52" s="305">
        <f t="shared" si="17"/>
        <v>0</v>
      </c>
      <c r="K52" s="530"/>
      <c r="L52" s="531"/>
      <c r="M52" s="532"/>
      <c r="P52" s="315"/>
      <c r="Q52" s="185"/>
      <c r="R52" s="241">
        <v>7</v>
      </c>
      <c r="S52" s="220"/>
      <c r="T52" s="473"/>
      <c r="U52" s="474"/>
      <c r="V52" s="218"/>
      <c r="W52" s="345">
        <f t="shared" si="18"/>
        <v>0</v>
      </c>
      <c r="X52" s="346">
        <f t="shared" si="19"/>
        <v>0</v>
      </c>
      <c r="Y52" s="470"/>
      <c r="Z52" s="471"/>
      <c r="AA52" s="472"/>
      <c r="AC52" s="207">
        <v>3700</v>
      </c>
    </row>
    <row r="53" spans="2:29" s="50" customFormat="1" ht="25.5" customHeight="1" x14ac:dyDescent="0.15">
      <c r="B53" s="187"/>
      <c r="C53" s="185"/>
      <c r="D53" s="241">
        <v>8</v>
      </c>
      <c r="E53" s="203"/>
      <c r="F53" s="523"/>
      <c r="G53" s="524"/>
      <c r="H53" s="196"/>
      <c r="I53" s="304">
        <f t="shared" si="16"/>
        <v>0</v>
      </c>
      <c r="J53" s="305">
        <f t="shared" si="17"/>
        <v>0</v>
      </c>
      <c r="K53" s="530"/>
      <c r="L53" s="531"/>
      <c r="M53" s="532"/>
      <c r="P53" s="315"/>
      <c r="Q53" s="185"/>
      <c r="R53" s="241">
        <v>8</v>
      </c>
      <c r="S53" s="220"/>
      <c r="T53" s="473"/>
      <c r="U53" s="474"/>
      <c r="V53" s="218"/>
      <c r="W53" s="345">
        <f t="shared" si="18"/>
        <v>0</v>
      </c>
      <c r="X53" s="346">
        <f t="shared" si="19"/>
        <v>0</v>
      </c>
      <c r="Y53" s="470"/>
      <c r="Z53" s="471"/>
      <c r="AA53" s="472"/>
      <c r="AC53" s="207">
        <v>3940</v>
      </c>
    </row>
    <row r="54" spans="2:29" s="50" customFormat="1" ht="25.5" customHeight="1" x14ac:dyDescent="0.15">
      <c r="B54" s="187"/>
      <c r="C54" s="185"/>
      <c r="D54" s="241">
        <v>9</v>
      </c>
      <c r="E54" s="204"/>
      <c r="F54" s="523"/>
      <c r="G54" s="524"/>
      <c r="H54" s="196"/>
      <c r="I54" s="304">
        <f t="shared" si="16"/>
        <v>0</v>
      </c>
      <c r="J54" s="305">
        <f t="shared" si="17"/>
        <v>0</v>
      </c>
      <c r="K54" s="530"/>
      <c r="L54" s="531"/>
      <c r="M54" s="532"/>
      <c r="P54" s="315"/>
      <c r="Q54" s="185"/>
      <c r="R54" s="241">
        <v>9</v>
      </c>
      <c r="S54" s="224"/>
      <c r="T54" s="473"/>
      <c r="U54" s="474"/>
      <c r="V54" s="218"/>
      <c r="W54" s="345">
        <f t="shared" si="18"/>
        <v>0</v>
      </c>
      <c r="X54" s="346">
        <f t="shared" si="19"/>
        <v>0</v>
      </c>
      <c r="Y54" s="470"/>
      <c r="Z54" s="471"/>
      <c r="AA54" s="472"/>
      <c r="AC54" s="207">
        <v>4170</v>
      </c>
    </row>
    <row r="55" spans="2:29" s="50" customFormat="1" ht="25.5" customHeight="1" thickBot="1" x14ac:dyDescent="0.2">
      <c r="B55" s="205"/>
      <c r="C55" s="188"/>
      <c r="D55" s="242">
        <v>10</v>
      </c>
      <c r="E55" s="206"/>
      <c r="F55" s="535"/>
      <c r="G55" s="536"/>
      <c r="H55" s="198"/>
      <c r="I55" s="304">
        <f t="shared" si="16"/>
        <v>0</v>
      </c>
      <c r="J55" s="305">
        <f t="shared" si="17"/>
        <v>0</v>
      </c>
      <c r="K55" s="537"/>
      <c r="L55" s="538"/>
      <c r="M55" s="539"/>
      <c r="P55" s="348"/>
      <c r="Q55" s="188"/>
      <c r="R55" s="242">
        <v>10</v>
      </c>
      <c r="S55" s="221"/>
      <c r="T55" s="475"/>
      <c r="U55" s="476"/>
      <c r="V55" s="219"/>
      <c r="W55" s="345">
        <f t="shared" si="18"/>
        <v>0</v>
      </c>
      <c r="X55" s="346">
        <f t="shared" si="19"/>
        <v>0</v>
      </c>
      <c r="Y55" s="477"/>
      <c r="Z55" s="478"/>
      <c r="AA55" s="479"/>
      <c r="AC55" s="207">
        <v>4410</v>
      </c>
    </row>
    <row r="56" spans="2:29" s="50" customFormat="1" ht="25.5" customHeight="1" thickTop="1" x14ac:dyDescent="0.15">
      <c r="B56" s="533" t="s">
        <v>3</v>
      </c>
      <c r="C56" s="534"/>
      <c r="D56" s="534"/>
      <c r="E56" s="534"/>
      <c r="F56" s="534"/>
      <c r="G56" s="534"/>
      <c r="H56" s="534"/>
      <c r="I56" s="306">
        <f>SUM(I46:I55)</f>
        <v>0</v>
      </c>
      <c r="J56" s="302">
        <f>SUM(J46:J55)</f>
        <v>0</v>
      </c>
      <c r="K56" s="530"/>
      <c r="L56" s="531"/>
      <c r="M56" s="532"/>
      <c r="P56" s="480" t="s">
        <v>3</v>
      </c>
      <c r="Q56" s="481"/>
      <c r="R56" s="481"/>
      <c r="S56" s="481"/>
      <c r="T56" s="481"/>
      <c r="U56" s="481"/>
      <c r="V56" s="481"/>
      <c r="W56" s="310">
        <f>SUM(W46:W55)</f>
        <v>0</v>
      </c>
      <c r="X56" s="332">
        <f>SUM(X46:X55)</f>
        <v>0</v>
      </c>
      <c r="Y56" s="470"/>
      <c r="Z56" s="471"/>
      <c r="AA56" s="472"/>
      <c r="AC56" s="207">
        <v>4650</v>
      </c>
    </row>
    <row r="57" spans="2:29" x14ac:dyDescent="0.15">
      <c r="AC57" s="207">
        <v>4880</v>
      </c>
    </row>
  </sheetData>
  <mergeCells count="157">
    <mergeCell ref="K40:M40"/>
    <mergeCell ref="Y40:AA40"/>
    <mergeCell ref="Y38:AA38"/>
    <mergeCell ref="Y37:AA37"/>
    <mergeCell ref="Y13:AA13"/>
    <mergeCell ref="K36:M36"/>
    <mergeCell ref="K39:M39"/>
    <mergeCell ref="T28:U28"/>
    <mergeCell ref="Y28:AA28"/>
    <mergeCell ref="T29:U29"/>
    <mergeCell ref="Y29:AA29"/>
    <mergeCell ref="T30:U30"/>
    <mergeCell ref="Y30:AA30"/>
    <mergeCell ref="T31:U31"/>
    <mergeCell ref="Y31:AA31"/>
    <mergeCell ref="Y22:AA22"/>
    <mergeCell ref="P23:V23"/>
    <mergeCell ref="Y26:AA26"/>
    <mergeCell ref="Y27:AA27"/>
    <mergeCell ref="Q26:R26"/>
    <mergeCell ref="T26:U26"/>
    <mergeCell ref="H1:S2"/>
    <mergeCell ref="V2:AA2"/>
    <mergeCell ref="V1:AA1"/>
    <mergeCell ref="B5:E5"/>
    <mergeCell ref="K21:M21"/>
    <mergeCell ref="B14:H14"/>
    <mergeCell ref="F8:G8"/>
    <mergeCell ref="F9:G9"/>
    <mergeCell ref="F12:G12"/>
    <mergeCell ref="F13:G13"/>
    <mergeCell ref="Q8:R8"/>
    <mergeCell ref="T8:U8"/>
    <mergeCell ref="Y8:AA8"/>
    <mergeCell ref="Y9:AA9"/>
    <mergeCell ref="Y10:AA10"/>
    <mergeCell ref="Y11:AA11"/>
    <mergeCell ref="Y12:AA12"/>
    <mergeCell ref="Y14:AA14"/>
    <mergeCell ref="Q17:R17"/>
    <mergeCell ref="Y17:AA17"/>
    <mergeCell ref="Y18:AA18"/>
    <mergeCell ref="Y19:AA19"/>
    <mergeCell ref="Y20:AA20"/>
    <mergeCell ref="Y21:AA21"/>
    <mergeCell ref="A3:H3"/>
    <mergeCell ref="T48:U48"/>
    <mergeCell ref="T53:U53"/>
    <mergeCell ref="T27:U27"/>
    <mergeCell ref="F41:G41"/>
    <mergeCell ref="F45:G45"/>
    <mergeCell ref="F46:G46"/>
    <mergeCell ref="C45:D45"/>
    <mergeCell ref="C8:D8"/>
    <mergeCell ref="C17:D17"/>
    <mergeCell ref="K20:M20"/>
    <mergeCell ref="F10:G10"/>
    <mergeCell ref="F11:G11"/>
    <mergeCell ref="K10:M10"/>
    <mergeCell ref="K11:M11"/>
    <mergeCell ref="K19:M19"/>
    <mergeCell ref="K23:M23"/>
    <mergeCell ref="F37:G37"/>
    <mergeCell ref="F38:G38"/>
    <mergeCell ref="F40:G40"/>
    <mergeCell ref="K37:M37"/>
    <mergeCell ref="K38:M38"/>
    <mergeCell ref="F26:G26"/>
    <mergeCell ref="F36:G36"/>
    <mergeCell ref="B56:H56"/>
    <mergeCell ref="K27:M27"/>
    <mergeCell ref="K30:M30"/>
    <mergeCell ref="K8:M8"/>
    <mergeCell ref="K9:M9"/>
    <mergeCell ref="K12:M12"/>
    <mergeCell ref="K13:M13"/>
    <mergeCell ref="K14:M14"/>
    <mergeCell ref="K18:M18"/>
    <mergeCell ref="K17:M17"/>
    <mergeCell ref="K22:M22"/>
    <mergeCell ref="F55:G55"/>
    <mergeCell ref="K55:M55"/>
    <mergeCell ref="K56:M56"/>
    <mergeCell ref="K31:M31"/>
    <mergeCell ref="K32:M32"/>
    <mergeCell ref="C26:D26"/>
    <mergeCell ref="C36:D36"/>
    <mergeCell ref="K42:M42"/>
    <mergeCell ref="K54:M54"/>
    <mergeCell ref="K48:M48"/>
    <mergeCell ref="F53:G53"/>
    <mergeCell ref="K53:M53"/>
    <mergeCell ref="F39:G39"/>
    <mergeCell ref="F54:G54"/>
    <mergeCell ref="K45:M45"/>
    <mergeCell ref="K46:M46"/>
    <mergeCell ref="K41:M41"/>
    <mergeCell ref="F47:G47"/>
    <mergeCell ref="K47:M47"/>
    <mergeCell ref="F48:G48"/>
    <mergeCell ref="F52:G52"/>
    <mergeCell ref="K52:M52"/>
    <mergeCell ref="F49:G49"/>
    <mergeCell ref="K49:M49"/>
    <mergeCell ref="F50:G50"/>
    <mergeCell ref="K50:M50"/>
    <mergeCell ref="B42:H42"/>
    <mergeCell ref="F51:G51"/>
    <mergeCell ref="K51:M51"/>
    <mergeCell ref="F27:G27"/>
    <mergeCell ref="F30:G30"/>
    <mergeCell ref="F31:G31"/>
    <mergeCell ref="B23:H23"/>
    <mergeCell ref="B32:H32"/>
    <mergeCell ref="K26:M26"/>
    <mergeCell ref="F29:G29"/>
    <mergeCell ref="K29:M29"/>
    <mergeCell ref="F28:G28"/>
    <mergeCell ref="K28:M28"/>
    <mergeCell ref="Y46:AA46"/>
    <mergeCell ref="T47:U47"/>
    <mergeCell ref="Y47:AA47"/>
    <mergeCell ref="Y32:AA32"/>
    <mergeCell ref="Q36:R36"/>
    <mergeCell ref="T36:U36"/>
    <mergeCell ref="Y36:AA36"/>
    <mergeCell ref="T39:U39"/>
    <mergeCell ref="Y39:AA39"/>
    <mergeCell ref="P32:V32"/>
    <mergeCell ref="T41:U41"/>
    <mergeCell ref="T37:U37"/>
    <mergeCell ref="T38:U38"/>
    <mergeCell ref="T40:U40"/>
    <mergeCell ref="Y53:AA53"/>
    <mergeCell ref="T54:U54"/>
    <mergeCell ref="Y54:AA54"/>
    <mergeCell ref="T55:U55"/>
    <mergeCell ref="Y55:AA55"/>
    <mergeCell ref="P56:V56"/>
    <mergeCell ref="Y56:AA56"/>
    <mergeCell ref="P5:S5"/>
    <mergeCell ref="Y48:AA48"/>
    <mergeCell ref="T49:U49"/>
    <mergeCell ref="Y49:AA49"/>
    <mergeCell ref="T50:U50"/>
    <mergeCell ref="Y50:AA50"/>
    <mergeCell ref="T51:U51"/>
    <mergeCell ref="Y51:AA51"/>
    <mergeCell ref="T52:U52"/>
    <mergeCell ref="Y52:AA52"/>
    <mergeCell ref="Y41:AA41"/>
    <mergeCell ref="P42:V42"/>
    <mergeCell ref="Y42:AA42"/>
    <mergeCell ref="Q45:R45"/>
    <mergeCell ref="T45:U45"/>
    <mergeCell ref="Y45:AA45"/>
    <mergeCell ref="T46:U46"/>
  </mergeCells>
  <phoneticPr fontId="3"/>
  <dataValidations count="3">
    <dataValidation type="list" allowBlank="1" showInputMessage="1" showErrorMessage="1" sqref="B39:B41 B9:B13 B18:B22 B27:B31 B46:B55 P39:P41 P9:P13 P18:P22 P27:P31 P46:P55 B37">
      <formula1>"レ,　"</formula1>
    </dataValidation>
    <dataValidation type="list" allowBlank="1" showInputMessage="1" showErrorMessage="1" sqref="F18:F22 T18:T22">
      <formula1>"リース,レンタル,購入"</formula1>
    </dataValidation>
    <dataValidation type="list" allowBlank="1" showInputMessage="1" showErrorMessage="1" sqref="T46:U55 F46:G55">
      <formula1>$AC$30:$AC$57</formula1>
    </dataValidation>
  </dataValidations>
  <printOptions horizontalCentered="1"/>
  <pageMargins left="0.23622047244094491" right="0.23622047244094491" top="0.74803149606299213" bottom="0.74803149606299213" header="0.31496062992125984" footer="0.31496062992125984"/>
  <pageSetup paperSize="9" scale="82" fitToHeight="0" orientation="landscape" r:id="rId1"/>
  <headerFooter>
    <oddFooter>&amp;C&amp;A</oddFooter>
  </headerFooter>
  <rowBreaks count="1" manualBreakCount="1">
    <brk id="33" max="2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AD57"/>
  <sheetViews>
    <sheetView showZeros="0" view="pageBreakPreview" zoomScaleNormal="100" zoomScaleSheetLayoutView="100" zoomScalePageLayoutView="80" workbookViewId="0">
      <selection activeCell="J20" sqref="J20"/>
    </sheetView>
  </sheetViews>
  <sheetFormatPr defaultRowHeight="13.5" x14ac:dyDescent="0.15"/>
  <cols>
    <col min="1" max="1" width="1.5" style="3" customWidth="1"/>
    <col min="2" max="2" width="4.75" style="3" customWidth="1"/>
    <col min="3" max="3" width="0.625" style="3" customWidth="1"/>
    <col min="4" max="4" width="3" style="232" customWidth="1"/>
    <col min="5" max="5" width="18.625" style="3" customWidth="1"/>
    <col min="6" max="6" width="4.625" style="3" customWidth="1"/>
    <col min="7" max="7" width="5.25" style="3" customWidth="1"/>
    <col min="8" max="8" width="11.125" style="3" customWidth="1"/>
    <col min="9" max="9" width="12.875" style="3" customWidth="1"/>
    <col min="10" max="10" width="11.125" style="3" customWidth="1"/>
    <col min="11" max="13" width="4.125" style="3" customWidth="1"/>
    <col min="14" max="14" width="3.375" style="3" customWidth="1"/>
    <col min="15" max="15" width="3.125" style="3" customWidth="1"/>
    <col min="16" max="16" width="4.75" style="3" customWidth="1"/>
    <col min="17" max="17" width="0.375" style="3" customWidth="1"/>
    <col min="18" max="18" width="3" style="232" customWidth="1"/>
    <col min="19" max="19" width="18.625" style="3" customWidth="1"/>
    <col min="20" max="20" width="4.875" style="3" customWidth="1"/>
    <col min="21" max="21" width="5.375" style="3" customWidth="1"/>
    <col min="22" max="22" width="11.125" style="3" customWidth="1"/>
    <col min="23" max="23" width="12.625" style="3" customWidth="1"/>
    <col min="24" max="24" width="11.125" style="3" customWidth="1"/>
    <col min="25" max="27" width="4.125" style="3" customWidth="1"/>
    <col min="28" max="28" width="9" style="3"/>
    <col min="29" max="29" width="9" style="3" hidden="1" customWidth="1"/>
    <col min="30" max="16384" width="9" style="3"/>
  </cols>
  <sheetData>
    <row r="1" spans="1:30" ht="15" customHeight="1" x14ac:dyDescent="0.15">
      <c r="A1" s="3" t="s">
        <v>127</v>
      </c>
      <c r="H1" s="552" t="s">
        <v>142</v>
      </c>
      <c r="I1" s="552"/>
      <c r="J1" s="552"/>
      <c r="K1" s="552"/>
      <c r="L1" s="552"/>
      <c r="M1" s="552"/>
      <c r="N1" s="552"/>
      <c r="O1" s="552"/>
      <c r="P1" s="552"/>
      <c r="Q1" s="552"/>
      <c r="R1" s="552"/>
      <c r="S1" s="552"/>
      <c r="V1" s="553" t="s">
        <v>141</v>
      </c>
      <c r="W1" s="553"/>
      <c r="X1" s="553"/>
      <c r="Y1" s="553"/>
      <c r="Z1" s="553"/>
      <c r="AA1" s="553"/>
    </row>
    <row r="2" spans="1:30" ht="15" customHeight="1" x14ac:dyDescent="0.15">
      <c r="B2" s="103"/>
      <c r="C2" s="103"/>
      <c r="D2" s="231"/>
      <c r="E2" s="103"/>
      <c r="F2" s="103"/>
      <c r="G2" s="103"/>
      <c r="H2" s="552"/>
      <c r="I2" s="552"/>
      <c r="J2" s="552"/>
      <c r="K2" s="552"/>
      <c r="L2" s="552"/>
      <c r="M2" s="552"/>
      <c r="N2" s="552"/>
      <c r="O2" s="552"/>
      <c r="P2" s="552"/>
      <c r="Q2" s="552"/>
      <c r="R2" s="552"/>
      <c r="S2" s="552"/>
      <c r="T2" s="103"/>
      <c r="V2" s="553" t="s">
        <v>140</v>
      </c>
      <c r="W2" s="553"/>
      <c r="X2" s="553"/>
      <c r="Y2" s="553"/>
      <c r="Z2" s="553"/>
      <c r="AA2" s="553"/>
    </row>
    <row r="3" spans="1:30" ht="4.5" customHeight="1" x14ac:dyDescent="0.15">
      <c r="A3" s="546"/>
      <c r="B3" s="546"/>
      <c r="C3" s="546"/>
      <c r="D3" s="546"/>
      <c r="E3" s="546"/>
      <c r="F3" s="546"/>
      <c r="G3" s="546"/>
      <c r="H3" s="546"/>
      <c r="T3" s="103"/>
    </row>
    <row r="4" spans="1:30" ht="5.25" customHeight="1" x14ac:dyDescent="0.15"/>
    <row r="5" spans="1:30" s="108" customFormat="1" ht="18.75" customHeight="1" x14ac:dyDescent="0.15">
      <c r="B5" s="554" t="s">
        <v>128</v>
      </c>
      <c r="C5" s="554"/>
      <c r="D5" s="554"/>
      <c r="E5" s="554"/>
      <c r="H5" s="109"/>
      <c r="I5" s="110"/>
      <c r="J5" s="110"/>
      <c r="K5" s="110"/>
      <c r="L5" s="110"/>
      <c r="M5" s="110"/>
      <c r="N5" s="110"/>
      <c r="P5" s="482" t="s">
        <v>129</v>
      </c>
      <c r="Q5" s="483"/>
      <c r="R5" s="483"/>
      <c r="S5" s="484"/>
      <c r="U5" s="110"/>
    </row>
    <row r="6" spans="1:30" s="1" customFormat="1" ht="8.25" customHeight="1" x14ac:dyDescent="0.15">
      <c r="D6" s="233"/>
      <c r="L6" s="2"/>
      <c r="M6" s="2"/>
      <c r="N6" s="2"/>
      <c r="R6" s="233"/>
      <c r="T6" s="2"/>
      <c r="U6" s="2"/>
    </row>
    <row r="7" spans="1:30" s="1" customFormat="1" ht="18.75" customHeight="1" x14ac:dyDescent="0.15">
      <c r="B7" s="571" t="s">
        <v>145</v>
      </c>
      <c r="C7" s="571"/>
      <c r="D7" s="571"/>
      <c r="E7" s="571"/>
      <c r="F7" s="571"/>
      <c r="H7" s="2"/>
      <c r="I7" s="2"/>
      <c r="J7" s="2"/>
      <c r="K7" s="2"/>
      <c r="L7" s="2"/>
      <c r="M7" s="2"/>
      <c r="N7" s="2"/>
      <c r="P7" s="209" t="s">
        <v>145</v>
      </c>
      <c r="Q7" s="114"/>
      <c r="R7" s="115"/>
      <c r="S7" s="114"/>
      <c r="T7" s="114"/>
      <c r="U7" s="2"/>
    </row>
    <row r="8" spans="1:30" s="1" customFormat="1" ht="15" customHeight="1" x14ac:dyDescent="0.15">
      <c r="B8" s="1" t="s">
        <v>23</v>
      </c>
      <c r="D8" s="233"/>
      <c r="P8" s="1" t="s">
        <v>23</v>
      </c>
      <c r="R8" s="233"/>
      <c r="AB8" s="183"/>
      <c r="AC8" s="183"/>
      <c r="AD8" s="183"/>
    </row>
    <row r="9" spans="1:30" s="183" customFormat="1" ht="27" customHeight="1" x14ac:dyDescent="0.15">
      <c r="B9" s="178" t="s">
        <v>183</v>
      </c>
      <c r="C9" s="500" t="s">
        <v>130</v>
      </c>
      <c r="D9" s="570"/>
      <c r="E9" s="174" t="s">
        <v>133</v>
      </c>
      <c r="F9" s="502" t="s">
        <v>34</v>
      </c>
      <c r="G9" s="503"/>
      <c r="H9" s="175" t="s">
        <v>65</v>
      </c>
      <c r="I9" s="174" t="s">
        <v>138</v>
      </c>
      <c r="J9" s="174" t="s">
        <v>7</v>
      </c>
      <c r="K9" s="504" t="s">
        <v>8</v>
      </c>
      <c r="L9" s="505"/>
      <c r="M9" s="506"/>
      <c r="P9" s="178" t="s">
        <v>183</v>
      </c>
      <c r="Q9" s="500" t="s">
        <v>82</v>
      </c>
      <c r="R9" s="570"/>
      <c r="S9" s="174" t="s">
        <v>133</v>
      </c>
      <c r="T9" s="502" t="s">
        <v>34</v>
      </c>
      <c r="U9" s="503"/>
      <c r="V9" s="175" t="s">
        <v>65</v>
      </c>
      <c r="W9" s="174" t="s">
        <v>138</v>
      </c>
      <c r="X9" s="174" t="s">
        <v>7</v>
      </c>
      <c r="Y9" s="504" t="s">
        <v>8</v>
      </c>
      <c r="Z9" s="505"/>
      <c r="AA9" s="506"/>
      <c r="AB9" s="50"/>
      <c r="AC9" s="50"/>
      <c r="AD9" s="50"/>
    </row>
    <row r="10" spans="1:30" s="177" customFormat="1" ht="18" customHeight="1" x14ac:dyDescent="0.15">
      <c r="B10" s="199"/>
      <c r="C10" s="200"/>
      <c r="D10" s="243">
        <v>1</v>
      </c>
      <c r="E10" s="357"/>
      <c r="F10" s="562"/>
      <c r="G10" s="563"/>
      <c r="H10" s="359"/>
      <c r="I10" s="346">
        <f>F10*H10*1.08</f>
        <v>0</v>
      </c>
      <c r="J10" s="346">
        <f>F10*H10</f>
        <v>0</v>
      </c>
      <c r="K10" s="564"/>
      <c r="L10" s="565"/>
      <c r="M10" s="566"/>
      <c r="P10" s="199"/>
      <c r="Q10" s="200"/>
      <c r="R10" s="243">
        <v>1</v>
      </c>
      <c r="S10" s="212"/>
      <c r="T10" s="528"/>
      <c r="U10" s="529"/>
      <c r="V10" s="208"/>
      <c r="W10" s="304">
        <f>T10*V10*1.08</f>
        <v>0</v>
      </c>
      <c r="X10" s="304">
        <f>T10*V10</f>
        <v>0</v>
      </c>
      <c r="Y10" s="567"/>
      <c r="Z10" s="568"/>
      <c r="AA10" s="569"/>
      <c r="AB10" s="50"/>
      <c r="AC10" s="50"/>
      <c r="AD10" s="50"/>
    </row>
    <row r="11" spans="1:30" s="177" customFormat="1" ht="18" customHeight="1" x14ac:dyDescent="0.15">
      <c r="B11" s="202"/>
      <c r="C11" s="200"/>
      <c r="D11" s="243">
        <v>2</v>
      </c>
      <c r="E11" s="357"/>
      <c r="F11" s="562"/>
      <c r="G11" s="563"/>
      <c r="H11" s="359"/>
      <c r="I11" s="346">
        <f t="shared" ref="I11:I12" si="0">F11*H11*1.08</f>
        <v>0</v>
      </c>
      <c r="J11" s="346">
        <f t="shared" ref="J11:J12" si="1">F11*H11</f>
        <v>0</v>
      </c>
      <c r="K11" s="564"/>
      <c r="L11" s="565"/>
      <c r="M11" s="566"/>
      <c r="P11" s="202"/>
      <c r="Q11" s="200"/>
      <c r="R11" s="243">
        <v>2</v>
      </c>
      <c r="S11" s="212"/>
      <c r="T11" s="528"/>
      <c r="U11" s="529"/>
      <c r="V11" s="208"/>
      <c r="W11" s="304">
        <f t="shared" ref="W11:W12" si="2">T11*V11*1.08</f>
        <v>0</v>
      </c>
      <c r="X11" s="304">
        <f t="shared" ref="X11:X12" si="3">T11*V11</f>
        <v>0</v>
      </c>
      <c r="Y11" s="567"/>
      <c r="Z11" s="591"/>
      <c r="AA11" s="592"/>
      <c r="AB11" s="50"/>
      <c r="AC11" s="50"/>
      <c r="AD11" s="50"/>
    </row>
    <row r="12" spans="1:30" s="177" customFormat="1" ht="18" customHeight="1" thickBot="1" x14ac:dyDescent="0.2">
      <c r="B12" s="202"/>
      <c r="C12" s="210"/>
      <c r="D12" s="244">
        <v>3</v>
      </c>
      <c r="E12" s="358"/>
      <c r="F12" s="572"/>
      <c r="G12" s="573"/>
      <c r="H12" s="360"/>
      <c r="I12" s="346">
        <f t="shared" si="0"/>
        <v>0</v>
      </c>
      <c r="J12" s="346">
        <f t="shared" si="1"/>
        <v>0</v>
      </c>
      <c r="K12" s="574"/>
      <c r="L12" s="575"/>
      <c r="M12" s="576"/>
      <c r="P12" s="202"/>
      <c r="Q12" s="210"/>
      <c r="R12" s="244">
        <v>3</v>
      </c>
      <c r="S12" s="213"/>
      <c r="T12" s="577"/>
      <c r="U12" s="578"/>
      <c r="V12" s="211"/>
      <c r="W12" s="304">
        <f t="shared" si="2"/>
        <v>0</v>
      </c>
      <c r="X12" s="304">
        <f t="shared" si="3"/>
        <v>0</v>
      </c>
      <c r="Y12" s="579"/>
      <c r="Z12" s="580"/>
      <c r="AA12" s="581"/>
      <c r="AB12" s="50"/>
      <c r="AC12" s="50"/>
      <c r="AD12" s="50"/>
    </row>
    <row r="13" spans="1:30" s="177" customFormat="1" ht="18" customHeight="1" thickTop="1" x14ac:dyDescent="0.15">
      <c r="B13" s="582" t="s">
        <v>3</v>
      </c>
      <c r="C13" s="583"/>
      <c r="D13" s="583"/>
      <c r="E13" s="583"/>
      <c r="F13" s="583"/>
      <c r="G13" s="583"/>
      <c r="H13" s="584"/>
      <c r="I13" s="361">
        <f>SUM(I10:I12)</f>
        <v>0</v>
      </c>
      <c r="J13" s="361">
        <f>SUM(J10:J12)</f>
        <v>0</v>
      </c>
      <c r="K13" s="585"/>
      <c r="L13" s="586"/>
      <c r="M13" s="587"/>
      <c r="P13" s="582" t="s">
        <v>3</v>
      </c>
      <c r="Q13" s="583"/>
      <c r="R13" s="583"/>
      <c r="S13" s="583"/>
      <c r="T13" s="583"/>
      <c r="U13" s="583"/>
      <c r="V13" s="584"/>
      <c r="W13" s="369">
        <f>SUM(W10:W12)</f>
        <v>0</v>
      </c>
      <c r="X13" s="369">
        <f>SUM(X10:X12)</f>
        <v>0</v>
      </c>
      <c r="Y13" s="588"/>
      <c r="Z13" s="589"/>
      <c r="AA13" s="590"/>
      <c r="AB13" s="50"/>
      <c r="AC13" s="50"/>
      <c r="AD13" s="50"/>
    </row>
    <row r="14" spans="1:30" x14ac:dyDescent="0.15">
      <c r="AB14" s="50"/>
      <c r="AC14" s="50"/>
      <c r="AD14" s="50"/>
    </row>
    <row r="15" spans="1:30" s="1" customFormat="1" ht="15" customHeight="1" x14ac:dyDescent="0.15">
      <c r="B15" s="1" t="s">
        <v>143</v>
      </c>
      <c r="D15" s="233"/>
      <c r="P15" s="1" t="s">
        <v>143</v>
      </c>
      <c r="R15" s="233"/>
      <c r="AB15" s="50"/>
      <c r="AC15" s="50"/>
      <c r="AD15" s="50"/>
    </row>
    <row r="16" spans="1:30" s="177" customFormat="1" ht="27" customHeight="1" x14ac:dyDescent="0.15">
      <c r="B16" s="178" t="s">
        <v>183</v>
      </c>
      <c r="C16" s="510" t="s">
        <v>130</v>
      </c>
      <c r="D16" s="511"/>
      <c r="E16" s="174" t="s">
        <v>133</v>
      </c>
      <c r="F16" s="174" t="s">
        <v>125</v>
      </c>
      <c r="G16" s="174" t="s">
        <v>34</v>
      </c>
      <c r="H16" s="175" t="s">
        <v>65</v>
      </c>
      <c r="I16" s="174" t="s">
        <v>138</v>
      </c>
      <c r="J16" s="174" t="s">
        <v>7</v>
      </c>
      <c r="K16" s="504" t="s">
        <v>8</v>
      </c>
      <c r="L16" s="505"/>
      <c r="M16" s="506"/>
      <c r="P16" s="178" t="s">
        <v>183</v>
      </c>
      <c r="Q16" s="510" t="s">
        <v>82</v>
      </c>
      <c r="R16" s="511"/>
      <c r="S16" s="174" t="s">
        <v>133</v>
      </c>
      <c r="T16" s="174" t="s">
        <v>125</v>
      </c>
      <c r="U16" s="174" t="s">
        <v>34</v>
      </c>
      <c r="V16" s="175" t="s">
        <v>65</v>
      </c>
      <c r="W16" s="174" t="s">
        <v>138</v>
      </c>
      <c r="X16" s="174" t="s">
        <v>7</v>
      </c>
      <c r="Y16" s="504" t="s">
        <v>8</v>
      </c>
      <c r="Z16" s="505"/>
      <c r="AA16" s="506"/>
      <c r="AB16" s="176"/>
      <c r="AC16" s="176"/>
      <c r="AD16" s="176"/>
    </row>
    <row r="17" spans="2:30" s="50" customFormat="1" ht="17.25" customHeight="1" x14ac:dyDescent="0.15">
      <c r="B17" s="190"/>
      <c r="C17" s="185"/>
      <c r="D17" s="234">
        <v>1</v>
      </c>
      <c r="E17" s="220"/>
      <c r="F17" s="323"/>
      <c r="G17" s="362"/>
      <c r="H17" s="314"/>
      <c r="I17" s="349">
        <f>G17*H17*1.08</f>
        <v>0</v>
      </c>
      <c r="J17" s="349">
        <f>G17*H17</f>
        <v>0</v>
      </c>
      <c r="K17" s="497"/>
      <c r="L17" s="498"/>
      <c r="M17" s="499"/>
      <c r="P17" s="190"/>
      <c r="Q17" s="185"/>
      <c r="R17" s="234">
        <v>1</v>
      </c>
      <c r="S17" s="220"/>
      <c r="T17" s="367"/>
      <c r="U17" s="191"/>
      <c r="V17" s="196"/>
      <c r="W17" s="307">
        <f>U17*V17*1.08</f>
        <v>0</v>
      </c>
      <c r="X17" s="307">
        <f>U17*V17</f>
        <v>0</v>
      </c>
      <c r="Y17" s="567"/>
      <c r="Z17" s="568"/>
      <c r="AA17" s="569"/>
      <c r="AB17" s="177"/>
      <c r="AC17" s="177"/>
      <c r="AD17" s="177"/>
    </row>
    <row r="18" spans="2:30" s="50" customFormat="1" ht="17.25" customHeight="1" x14ac:dyDescent="0.15">
      <c r="B18" s="190"/>
      <c r="C18" s="185"/>
      <c r="D18" s="234">
        <v>2</v>
      </c>
      <c r="E18" s="220"/>
      <c r="F18" s="323"/>
      <c r="G18" s="362"/>
      <c r="H18" s="314"/>
      <c r="I18" s="349">
        <f>G18*H18*1.08</f>
        <v>0</v>
      </c>
      <c r="J18" s="349">
        <f>G18*H18</f>
        <v>0</v>
      </c>
      <c r="K18" s="497"/>
      <c r="L18" s="498"/>
      <c r="M18" s="499"/>
      <c r="P18" s="190"/>
      <c r="Q18" s="185"/>
      <c r="R18" s="234">
        <v>2</v>
      </c>
      <c r="S18" s="220"/>
      <c r="T18" s="367"/>
      <c r="U18" s="191"/>
      <c r="V18" s="196"/>
      <c r="W18" s="307">
        <f>U18*V18*1.08</f>
        <v>0</v>
      </c>
      <c r="X18" s="307">
        <f>U18*V18</f>
        <v>0</v>
      </c>
      <c r="Y18" s="567"/>
      <c r="Z18" s="591"/>
      <c r="AA18" s="592"/>
    </row>
    <row r="19" spans="2:30" s="50" customFormat="1" ht="17.25" customHeight="1" thickBot="1" x14ac:dyDescent="0.2">
      <c r="B19" s="192"/>
      <c r="C19" s="188"/>
      <c r="D19" s="235">
        <v>3</v>
      </c>
      <c r="E19" s="221"/>
      <c r="F19" s="316"/>
      <c r="G19" s="363"/>
      <c r="H19" s="318"/>
      <c r="I19" s="350">
        <f>G19*H19*1.08</f>
        <v>0</v>
      </c>
      <c r="J19" s="350">
        <f>G19*H19</f>
        <v>0</v>
      </c>
      <c r="K19" s="490"/>
      <c r="L19" s="491"/>
      <c r="M19" s="492"/>
      <c r="P19" s="192"/>
      <c r="Q19" s="188"/>
      <c r="R19" s="235">
        <v>3</v>
      </c>
      <c r="S19" s="221"/>
      <c r="T19" s="368"/>
      <c r="U19" s="193"/>
      <c r="V19" s="198"/>
      <c r="W19" s="308">
        <f>U19*V19*1.08</f>
        <v>0</v>
      </c>
      <c r="X19" s="308">
        <f>U19*V19</f>
        <v>0</v>
      </c>
      <c r="Y19" s="579"/>
      <c r="Z19" s="580"/>
      <c r="AA19" s="581"/>
    </row>
    <row r="20" spans="2:30" s="50" customFormat="1" ht="17.25" customHeight="1" thickTop="1" x14ac:dyDescent="0.15">
      <c r="B20" s="519" t="s">
        <v>3</v>
      </c>
      <c r="C20" s="520"/>
      <c r="D20" s="520"/>
      <c r="E20" s="521"/>
      <c r="F20" s="521"/>
      <c r="G20" s="521"/>
      <c r="H20" s="522"/>
      <c r="I20" s="364">
        <f>SUM(I17:I19)</f>
        <v>0</v>
      </c>
      <c r="J20" s="364">
        <f>SUM(J17:J19)</f>
        <v>0</v>
      </c>
      <c r="K20" s="593"/>
      <c r="L20" s="594"/>
      <c r="M20" s="595"/>
      <c r="P20" s="519" t="s">
        <v>3</v>
      </c>
      <c r="Q20" s="520"/>
      <c r="R20" s="520"/>
      <c r="S20" s="521"/>
      <c r="T20" s="521"/>
      <c r="U20" s="521"/>
      <c r="V20" s="522"/>
      <c r="W20" s="303">
        <f>SUM(W17:W19)</f>
        <v>0</v>
      </c>
      <c r="X20" s="303">
        <f>SUM(X17:X19)</f>
        <v>0</v>
      </c>
      <c r="Y20" s="596"/>
      <c r="Z20" s="597"/>
      <c r="AA20" s="598"/>
    </row>
    <row r="21" spans="2:30" ht="11.25" customHeight="1" x14ac:dyDescent="0.15">
      <c r="B21" s="4"/>
      <c r="C21" s="4"/>
      <c r="D21" s="239"/>
      <c r="E21" s="4"/>
      <c r="F21" s="4"/>
      <c r="G21" s="4"/>
      <c r="H21" s="4"/>
      <c r="I21" s="4"/>
      <c r="J21" s="4"/>
      <c r="K21" s="4"/>
      <c r="L21" s="4"/>
      <c r="M21" s="4"/>
      <c r="P21" s="4"/>
      <c r="Q21" s="4"/>
      <c r="R21" s="239"/>
      <c r="S21" s="4"/>
      <c r="T21" s="4"/>
      <c r="U21" s="4"/>
      <c r="V21" s="4"/>
      <c r="W21" s="4"/>
      <c r="X21" s="4"/>
      <c r="Y21" s="4"/>
      <c r="Z21" s="4"/>
      <c r="AA21" s="4"/>
      <c r="AB21" s="50"/>
      <c r="AC21" s="50"/>
      <c r="AD21" s="50"/>
    </row>
    <row r="22" spans="2:30" s="1" customFormat="1" ht="15" customHeight="1" x14ac:dyDescent="0.15">
      <c r="B22" s="66" t="s">
        <v>77</v>
      </c>
      <c r="C22" s="66"/>
      <c r="D22" s="238"/>
      <c r="E22" s="66"/>
      <c r="F22" s="66"/>
      <c r="G22" s="66"/>
      <c r="H22" s="66"/>
      <c r="I22" s="66"/>
      <c r="J22" s="66"/>
      <c r="K22" s="66"/>
      <c r="L22" s="66"/>
      <c r="M22" s="66"/>
      <c r="P22" s="66" t="s">
        <v>77</v>
      </c>
      <c r="Q22" s="66"/>
      <c r="R22" s="238"/>
      <c r="S22" s="66"/>
      <c r="T22" s="66"/>
      <c r="U22" s="66"/>
      <c r="V22" s="66"/>
      <c r="W22" s="66"/>
      <c r="X22" s="66"/>
      <c r="Y22" s="66"/>
      <c r="Z22" s="66"/>
      <c r="AA22" s="66"/>
      <c r="AB22" s="50"/>
      <c r="AC22" s="50"/>
      <c r="AD22" s="50"/>
    </row>
    <row r="23" spans="2:30" s="177" customFormat="1" ht="27" customHeight="1" x14ac:dyDescent="0.15">
      <c r="B23" s="173" t="s">
        <v>183</v>
      </c>
      <c r="C23" s="606" t="s">
        <v>130</v>
      </c>
      <c r="D23" s="607"/>
      <c r="E23" s="174" t="s">
        <v>83</v>
      </c>
      <c r="F23" s="502" t="s">
        <v>34</v>
      </c>
      <c r="G23" s="503"/>
      <c r="H23" s="175" t="s">
        <v>65</v>
      </c>
      <c r="I23" s="174" t="s">
        <v>138</v>
      </c>
      <c r="J23" s="174" t="s">
        <v>7</v>
      </c>
      <c r="K23" s="504" t="s">
        <v>8</v>
      </c>
      <c r="L23" s="505"/>
      <c r="M23" s="506"/>
      <c r="P23" s="173" t="s">
        <v>183</v>
      </c>
      <c r="Q23" s="606" t="s">
        <v>82</v>
      </c>
      <c r="R23" s="607"/>
      <c r="S23" s="174" t="s">
        <v>83</v>
      </c>
      <c r="T23" s="502" t="s">
        <v>34</v>
      </c>
      <c r="U23" s="503"/>
      <c r="V23" s="175" t="s">
        <v>65</v>
      </c>
      <c r="W23" s="174" t="s">
        <v>138</v>
      </c>
      <c r="X23" s="174" t="s">
        <v>7</v>
      </c>
      <c r="Y23" s="504" t="s">
        <v>8</v>
      </c>
      <c r="Z23" s="505"/>
      <c r="AA23" s="506"/>
      <c r="AB23" s="50"/>
      <c r="AC23" s="50"/>
      <c r="AD23" s="50"/>
    </row>
    <row r="24" spans="2:30" ht="18" customHeight="1" x14ac:dyDescent="0.15">
      <c r="B24" s="104"/>
      <c r="C24" s="120"/>
      <c r="D24" s="245">
        <v>1</v>
      </c>
      <c r="E24" s="222"/>
      <c r="F24" s="599"/>
      <c r="G24" s="600"/>
      <c r="H24" s="215"/>
      <c r="I24" s="365">
        <f>F24*H24*1.08</f>
        <v>0</v>
      </c>
      <c r="J24" s="365">
        <f>F24*H24</f>
        <v>0</v>
      </c>
      <c r="K24" s="601"/>
      <c r="L24" s="602"/>
      <c r="M24" s="603"/>
      <c r="P24" s="104"/>
      <c r="Q24" s="120"/>
      <c r="R24" s="245">
        <v>1</v>
      </c>
      <c r="S24" s="222"/>
      <c r="T24" s="604"/>
      <c r="U24" s="605"/>
      <c r="V24" s="105"/>
      <c r="W24" s="353">
        <f>T24*V24*1.08</f>
        <v>0</v>
      </c>
      <c r="X24" s="353">
        <f>T24*V24</f>
        <v>0</v>
      </c>
      <c r="Y24" s="567"/>
      <c r="Z24" s="568"/>
      <c r="AA24" s="569"/>
      <c r="AB24" s="50"/>
      <c r="AC24" s="50"/>
      <c r="AD24" s="50"/>
    </row>
    <row r="25" spans="2:30" ht="18" customHeight="1" x14ac:dyDescent="0.15">
      <c r="B25" s="106"/>
      <c r="C25" s="120"/>
      <c r="D25" s="245">
        <v>2</v>
      </c>
      <c r="E25" s="222"/>
      <c r="F25" s="599"/>
      <c r="G25" s="600"/>
      <c r="H25" s="215"/>
      <c r="I25" s="365">
        <f t="shared" ref="I25:I26" si="4">F25*H25*1.08</f>
        <v>0</v>
      </c>
      <c r="J25" s="365">
        <f t="shared" ref="J25:J26" si="5">F25*H25</f>
        <v>0</v>
      </c>
      <c r="K25" s="601"/>
      <c r="L25" s="602"/>
      <c r="M25" s="603"/>
      <c r="P25" s="106"/>
      <c r="Q25" s="120"/>
      <c r="R25" s="245">
        <v>2</v>
      </c>
      <c r="S25" s="222"/>
      <c r="T25" s="604"/>
      <c r="U25" s="605"/>
      <c r="V25" s="105"/>
      <c r="W25" s="353">
        <f t="shared" ref="W25:W26" si="6">T25*V25*1.08</f>
        <v>0</v>
      </c>
      <c r="X25" s="353">
        <f t="shared" ref="X25:X26" si="7">T25*V25</f>
        <v>0</v>
      </c>
      <c r="Y25" s="567"/>
      <c r="Z25" s="591"/>
      <c r="AA25" s="592"/>
      <c r="AB25" s="1"/>
      <c r="AC25" s="1"/>
      <c r="AD25" s="1"/>
    </row>
    <row r="26" spans="2:30" ht="18" customHeight="1" thickBot="1" x14ac:dyDescent="0.2">
      <c r="B26" s="106"/>
      <c r="C26" s="121"/>
      <c r="D26" s="246">
        <v>3</v>
      </c>
      <c r="E26" s="223"/>
      <c r="F26" s="619"/>
      <c r="G26" s="620"/>
      <c r="H26" s="217"/>
      <c r="I26" s="365">
        <f t="shared" si="4"/>
        <v>0</v>
      </c>
      <c r="J26" s="365">
        <f t="shared" si="5"/>
        <v>0</v>
      </c>
      <c r="K26" s="621"/>
      <c r="L26" s="622"/>
      <c r="M26" s="623"/>
      <c r="P26" s="106"/>
      <c r="Q26" s="121"/>
      <c r="R26" s="246">
        <v>3</v>
      </c>
      <c r="S26" s="223"/>
      <c r="T26" s="608"/>
      <c r="U26" s="609"/>
      <c r="V26" s="107"/>
      <c r="W26" s="353">
        <f t="shared" si="6"/>
        <v>0</v>
      </c>
      <c r="X26" s="353">
        <f t="shared" si="7"/>
        <v>0</v>
      </c>
      <c r="Y26" s="579"/>
      <c r="Z26" s="580"/>
      <c r="AA26" s="581"/>
      <c r="AB26" s="177"/>
      <c r="AC26" s="177"/>
      <c r="AD26" s="177"/>
    </row>
    <row r="27" spans="2:30" ht="18" customHeight="1" thickTop="1" x14ac:dyDescent="0.15">
      <c r="B27" s="610" t="s">
        <v>3</v>
      </c>
      <c r="C27" s="611"/>
      <c r="D27" s="611"/>
      <c r="E27" s="611"/>
      <c r="F27" s="611"/>
      <c r="G27" s="611"/>
      <c r="H27" s="612"/>
      <c r="I27" s="366">
        <f>SUM(I24:I26)</f>
        <v>0</v>
      </c>
      <c r="J27" s="366">
        <f>SUM(J24:J26)</f>
        <v>0</v>
      </c>
      <c r="K27" s="613"/>
      <c r="L27" s="614"/>
      <c r="M27" s="615"/>
      <c r="P27" s="610" t="s">
        <v>3</v>
      </c>
      <c r="Q27" s="611"/>
      <c r="R27" s="611"/>
      <c r="S27" s="611"/>
      <c r="T27" s="611"/>
      <c r="U27" s="611"/>
      <c r="V27" s="612"/>
      <c r="W27" s="354">
        <f>SUM(W24:W26)</f>
        <v>0</v>
      </c>
      <c r="X27" s="354">
        <f>SUM(X24:X26)</f>
        <v>0</v>
      </c>
      <c r="Y27" s="616"/>
      <c r="Z27" s="617"/>
      <c r="AA27" s="618"/>
      <c r="AB27" s="50"/>
      <c r="AC27" s="50"/>
      <c r="AD27" s="50"/>
    </row>
    <row r="28" spans="2:30" ht="6.75" customHeight="1" x14ac:dyDescent="0.15">
      <c r="B28" s="4"/>
      <c r="C28" s="4"/>
      <c r="D28" s="239"/>
      <c r="E28" s="4"/>
      <c r="F28" s="4"/>
      <c r="G28" s="4"/>
      <c r="H28" s="4"/>
      <c r="I28" s="4"/>
      <c r="J28" s="4"/>
      <c r="K28" s="4"/>
      <c r="L28" s="4"/>
      <c r="M28" s="4"/>
      <c r="P28" s="4"/>
      <c r="Q28" s="4"/>
      <c r="R28" s="239"/>
      <c r="S28" s="4"/>
      <c r="T28" s="4"/>
      <c r="U28" s="4"/>
      <c r="V28" s="4"/>
      <c r="W28" s="4"/>
      <c r="X28" s="4"/>
      <c r="Y28" s="4"/>
      <c r="Z28" s="4"/>
      <c r="AA28" s="4"/>
      <c r="AB28" s="50"/>
      <c r="AC28" s="50"/>
      <c r="AD28" s="50"/>
    </row>
    <row r="29" spans="2:30" s="1" customFormat="1" ht="15" customHeight="1" x14ac:dyDescent="0.15">
      <c r="B29" s="66" t="s">
        <v>78</v>
      </c>
      <c r="C29" s="66"/>
      <c r="D29" s="238"/>
      <c r="E29" s="66"/>
      <c r="F29" s="66"/>
      <c r="G29" s="66"/>
      <c r="H29" s="66"/>
      <c r="I29" s="66"/>
      <c r="J29" s="66"/>
      <c r="K29" s="66"/>
      <c r="L29" s="66"/>
      <c r="M29" s="66"/>
      <c r="P29" s="66" t="s">
        <v>144</v>
      </c>
      <c r="Q29" s="66"/>
      <c r="R29" s="238"/>
      <c r="S29" s="66"/>
      <c r="T29" s="66"/>
      <c r="U29" s="66"/>
      <c r="V29" s="66"/>
      <c r="W29" s="66"/>
      <c r="X29" s="66"/>
      <c r="Y29" s="66"/>
      <c r="Z29" s="66"/>
      <c r="AA29" s="66"/>
      <c r="AB29" s="50"/>
      <c r="AC29" s="50"/>
      <c r="AD29" s="50"/>
    </row>
    <row r="30" spans="2:30" s="177" customFormat="1" ht="27" customHeight="1" x14ac:dyDescent="0.15">
      <c r="B30" s="178" t="s">
        <v>183</v>
      </c>
      <c r="C30" s="500" t="s">
        <v>130</v>
      </c>
      <c r="D30" s="624"/>
      <c r="E30" s="174" t="s">
        <v>9</v>
      </c>
      <c r="F30" s="502" t="s">
        <v>124</v>
      </c>
      <c r="G30" s="503"/>
      <c r="H30" s="175" t="s">
        <v>10</v>
      </c>
      <c r="I30" s="174" t="s">
        <v>138</v>
      </c>
      <c r="J30" s="174" t="s">
        <v>7</v>
      </c>
      <c r="K30" s="504" t="s">
        <v>66</v>
      </c>
      <c r="L30" s="505"/>
      <c r="M30" s="506"/>
      <c r="P30" s="178" t="s">
        <v>183</v>
      </c>
      <c r="Q30" s="500" t="s">
        <v>82</v>
      </c>
      <c r="R30" s="624"/>
      <c r="S30" s="174" t="s">
        <v>9</v>
      </c>
      <c r="T30" s="502" t="s">
        <v>124</v>
      </c>
      <c r="U30" s="503"/>
      <c r="V30" s="175" t="s">
        <v>10</v>
      </c>
      <c r="W30" s="174" t="s">
        <v>138</v>
      </c>
      <c r="X30" s="174" t="s">
        <v>7</v>
      </c>
      <c r="Y30" s="504" t="s">
        <v>66</v>
      </c>
      <c r="Z30" s="505"/>
      <c r="AA30" s="506"/>
      <c r="AB30" s="50"/>
      <c r="AC30" s="50"/>
      <c r="AD30" s="50"/>
    </row>
    <row r="31" spans="2:30" s="50" customFormat="1" ht="25.5" customHeight="1" x14ac:dyDescent="0.15">
      <c r="B31" s="184"/>
      <c r="C31" s="185"/>
      <c r="D31" s="234">
        <v>1</v>
      </c>
      <c r="E31" s="220"/>
      <c r="F31" s="473"/>
      <c r="G31" s="474"/>
      <c r="H31" s="218"/>
      <c r="I31" s="309">
        <f>F31*H31</f>
        <v>0</v>
      </c>
      <c r="J31" s="309">
        <f>F31*H31</f>
        <v>0</v>
      </c>
      <c r="K31" s="625"/>
      <c r="L31" s="626"/>
      <c r="M31" s="627"/>
      <c r="P31" s="184"/>
      <c r="Q31" s="185"/>
      <c r="R31" s="234">
        <v>1</v>
      </c>
      <c r="S31" s="220"/>
      <c r="T31" s="473"/>
      <c r="U31" s="628"/>
      <c r="V31" s="218"/>
      <c r="W31" s="309">
        <f>T31*V31</f>
        <v>0</v>
      </c>
      <c r="X31" s="309">
        <f>T31*V31</f>
        <v>0</v>
      </c>
      <c r="Y31" s="625"/>
      <c r="Z31" s="626"/>
      <c r="AA31" s="627"/>
    </row>
    <row r="32" spans="2:30" s="50" customFormat="1" ht="25.5" customHeight="1" x14ac:dyDescent="0.15">
      <c r="B32" s="184"/>
      <c r="C32" s="185"/>
      <c r="D32" s="234">
        <v>2</v>
      </c>
      <c r="E32" s="220"/>
      <c r="F32" s="473"/>
      <c r="G32" s="628"/>
      <c r="H32" s="218"/>
      <c r="I32" s="309">
        <f t="shared" ref="I32:I35" si="8">F32*H32</f>
        <v>0</v>
      </c>
      <c r="J32" s="309">
        <f t="shared" ref="J32:J35" si="9">F32*H32</f>
        <v>0</v>
      </c>
      <c r="K32" s="625"/>
      <c r="L32" s="626"/>
      <c r="M32" s="627"/>
      <c r="P32" s="184"/>
      <c r="Q32" s="185"/>
      <c r="R32" s="234">
        <v>2</v>
      </c>
      <c r="S32" s="220"/>
      <c r="T32" s="473"/>
      <c r="U32" s="628"/>
      <c r="V32" s="218"/>
      <c r="W32" s="309">
        <f t="shared" ref="W32:W35" si="10">T32*V32</f>
        <v>0</v>
      </c>
      <c r="X32" s="309">
        <f t="shared" ref="X32:X35" si="11">T32*V32</f>
        <v>0</v>
      </c>
      <c r="Y32" s="625"/>
      <c r="Z32" s="626"/>
      <c r="AA32" s="627"/>
      <c r="AC32" s="370">
        <v>990</v>
      </c>
    </row>
    <row r="33" spans="1:30" s="50" customFormat="1" ht="25.5" customHeight="1" x14ac:dyDescent="0.15">
      <c r="B33" s="187"/>
      <c r="C33" s="185"/>
      <c r="D33" s="234">
        <v>3</v>
      </c>
      <c r="E33" s="220"/>
      <c r="F33" s="473"/>
      <c r="G33" s="628"/>
      <c r="H33" s="218"/>
      <c r="I33" s="309">
        <f t="shared" si="8"/>
        <v>0</v>
      </c>
      <c r="J33" s="309">
        <f t="shared" si="9"/>
        <v>0</v>
      </c>
      <c r="K33" s="625"/>
      <c r="L33" s="626"/>
      <c r="M33" s="627"/>
      <c r="P33" s="187"/>
      <c r="Q33" s="185"/>
      <c r="R33" s="234">
        <v>3</v>
      </c>
      <c r="S33" s="220"/>
      <c r="T33" s="473"/>
      <c r="U33" s="628"/>
      <c r="V33" s="218"/>
      <c r="W33" s="309">
        <f t="shared" si="10"/>
        <v>0</v>
      </c>
      <c r="X33" s="309">
        <f t="shared" si="11"/>
        <v>0</v>
      </c>
      <c r="Y33" s="625"/>
      <c r="Z33" s="626"/>
      <c r="AA33" s="627"/>
      <c r="AC33" s="370">
        <v>1050</v>
      </c>
    </row>
    <row r="34" spans="1:30" s="50" customFormat="1" ht="25.5" customHeight="1" x14ac:dyDescent="0.15">
      <c r="B34" s="187"/>
      <c r="C34" s="185"/>
      <c r="D34" s="234">
        <v>4</v>
      </c>
      <c r="E34" s="224"/>
      <c r="F34" s="473"/>
      <c r="G34" s="628"/>
      <c r="H34" s="218"/>
      <c r="I34" s="309">
        <f t="shared" si="8"/>
        <v>0</v>
      </c>
      <c r="J34" s="309">
        <f t="shared" si="9"/>
        <v>0</v>
      </c>
      <c r="K34" s="625"/>
      <c r="L34" s="626"/>
      <c r="M34" s="627"/>
      <c r="P34" s="187"/>
      <c r="Q34" s="185"/>
      <c r="R34" s="234">
        <v>4</v>
      </c>
      <c r="S34" s="224"/>
      <c r="T34" s="473"/>
      <c r="U34" s="628"/>
      <c r="V34" s="218"/>
      <c r="W34" s="309">
        <f t="shared" si="10"/>
        <v>0</v>
      </c>
      <c r="X34" s="309">
        <f t="shared" si="11"/>
        <v>0</v>
      </c>
      <c r="Y34" s="625"/>
      <c r="Z34" s="626"/>
      <c r="AA34" s="627"/>
      <c r="AC34" s="371">
        <v>1110</v>
      </c>
    </row>
    <row r="35" spans="1:30" s="50" customFormat="1" ht="25.5" customHeight="1" thickBot="1" x14ac:dyDescent="0.2">
      <c r="B35" s="205"/>
      <c r="C35" s="188"/>
      <c r="D35" s="235">
        <v>5</v>
      </c>
      <c r="E35" s="221"/>
      <c r="F35" s="475"/>
      <c r="G35" s="639"/>
      <c r="H35" s="219"/>
      <c r="I35" s="309">
        <f t="shared" si="8"/>
        <v>0</v>
      </c>
      <c r="J35" s="309">
        <f t="shared" si="9"/>
        <v>0</v>
      </c>
      <c r="K35" s="640"/>
      <c r="L35" s="641"/>
      <c r="M35" s="642"/>
      <c r="P35" s="205"/>
      <c r="Q35" s="188"/>
      <c r="R35" s="235">
        <v>5</v>
      </c>
      <c r="S35" s="221"/>
      <c r="T35" s="475"/>
      <c r="U35" s="639"/>
      <c r="V35" s="219"/>
      <c r="W35" s="309">
        <f t="shared" si="10"/>
        <v>0</v>
      </c>
      <c r="X35" s="309">
        <f t="shared" si="11"/>
        <v>0</v>
      </c>
      <c r="Y35" s="625"/>
      <c r="Z35" s="626"/>
      <c r="AA35" s="627"/>
      <c r="AB35" s="176"/>
      <c r="AC35" s="372">
        <v>1180</v>
      </c>
      <c r="AD35" s="176"/>
    </row>
    <row r="36" spans="1:30" s="50" customFormat="1" ht="25.5" customHeight="1" thickTop="1" x14ac:dyDescent="0.15">
      <c r="B36" s="533" t="s">
        <v>3</v>
      </c>
      <c r="C36" s="534"/>
      <c r="D36" s="534"/>
      <c r="E36" s="534"/>
      <c r="F36" s="534"/>
      <c r="G36" s="534"/>
      <c r="H36" s="534"/>
      <c r="I36" s="310">
        <f>SUM(I31:I35)</f>
        <v>0</v>
      </c>
      <c r="J36" s="332">
        <f>SUM(J31:J35)</f>
        <v>0</v>
      </c>
      <c r="K36" s="530"/>
      <c r="L36" s="531"/>
      <c r="M36" s="532"/>
      <c r="P36" s="533" t="s">
        <v>3</v>
      </c>
      <c r="Q36" s="534"/>
      <c r="R36" s="534"/>
      <c r="S36" s="534"/>
      <c r="T36" s="534"/>
      <c r="U36" s="534"/>
      <c r="V36" s="534"/>
      <c r="W36" s="306">
        <f>SUM(W31:W35)</f>
        <v>0</v>
      </c>
      <c r="X36" s="302">
        <f>SUM(X31:X35)</f>
        <v>0</v>
      </c>
      <c r="Y36" s="530"/>
      <c r="Z36" s="531"/>
      <c r="AA36" s="532"/>
      <c r="AB36" s="177"/>
      <c r="AC36" s="207">
        <v>1260</v>
      </c>
      <c r="AD36" s="177"/>
    </row>
    <row r="37" spans="1:30" ht="12.75" customHeight="1" x14ac:dyDescent="0.15">
      <c r="AB37" s="50"/>
      <c r="AC37" s="207">
        <v>1340</v>
      </c>
      <c r="AD37" s="50"/>
    </row>
    <row r="38" spans="1:30" x14ac:dyDescent="0.15">
      <c r="AB38" s="50"/>
      <c r="AC38" s="207">
        <v>1410</v>
      </c>
      <c r="AD38" s="50"/>
    </row>
    <row r="39" spans="1:30" s="114" customFormat="1" ht="12" x14ac:dyDescent="0.15">
      <c r="A39" s="114" t="s">
        <v>14</v>
      </c>
      <c r="D39" s="115"/>
      <c r="O39" s="114" t="s">
        <v>146</v>
      </c>
      <c r="R39" s="115"/>
      <c r="T39" s="115"/>
      <c r="AB39" s="50"/>
      <c r="AC39" s="207">
        <v>1490</v>
      </c>
      <c r="AD39" s="50"/>
    </row>
    <row r="40" spans="1:30" s="1" customFormat="1" ht="29.25" customHeight="1" x14ac:dyDescent="0.15">
      <c r="B40" s="1" t="s">
        <v>79</v>
      </c>
      <c r="D40" s="233"/>
      <c r="O40" s="5" t="s">
        <v>79</v>
      </c>
      <c r="P40" s="5"/>
      <c r="R40" s="233"/>
      <c r="T40" s="111"/>
      <c r="AB40" s="50"/>
      <c r="AC40" s="207">
        <v>1570</v>
      </c>
      <c r="AD40" s="50"/>
    </row>
    <row r="41" spans="1:30" s="179" customFormat="1" ht="29.25" customHeight="1" x14ac:dyDescent="0.15">
      <c r="B41" s="173" t="s">
        <v>183</v>
      </c>
      <c r="C41" s="643" t="s">
        <v>130</v>
      </c>
      <c r="D41" s="644"/>
      <c r="E41" s="502" t="s">
        <v>148</v>
      </c>
      <c r="F41" s="503"/>
      <c r="G41" s="174" t="s">
        <v>147</v>
      </c>
      <c r="H41" s="175" t="s">
        <v>65</v>
      </c>
      <c r="I41" s="174" t="s">
        <v>138</v>
      </c>
      <c r="J41" s="174" t="s">
        <v>7</v>
      </c>
      <c r="K41" s="504" t="s">
        <v>8</v>
      </c>
      <c r="L41" s="505"/>
      <c r="M41" s="506"/>
      <c r="O41" s="180"/>
      <c r="P41" s="173" t="s">
        <v>183</v>
      </c>
      <c r="Q41" s="643" t="s">
        <v>82</v>
      </c>
      <c r="R41" s="644"/>
      <c r="S41" s="502" t="s">
        <v>148</v>
      </c>
      <c r="T41" s="503"/>
      <c r="U41" s="174" t="s">
        <v>147</v>
      </c>
      <c r="V41" s="175" t="s">
        <v>65</v>
      </c>
      <c r="W41" s="174" t="s">
        <v>138</v>
      </c>
      <c r="X41" s="174" t="s">
        <v>7</v>
      </c>
      <c r="Y41" s="504" t="s">
        <v>8</v>
      </c>
      <c r="Z41" s="505"/>
      <c r="AA41" s="506"/>
      <c r="AB41" s="50"/>
      <c r="AC41" s="207">
        <v>1730</v>
      </c>
      <c r="AD41" s="50"/>
    </row>
    <row r="42" spans="1:30" s="1" customFormat="1" ht="29.25" customHeight="1" x14ac:dyDescent="0.15">
      <c r="B42" s="104"/>
      <c r="C42" s="120"/>
      <c r="D42" s="245">
        <v>1</v>
      </c>
      <c r="E42" s="629"/>
      <c r="F42" s="630"/>
      <c r="G42" s="214"/>
      <c r="H42" s="215"/>
      <c r="I42" s="355">
        <f>G42*H42*1.08</f>
        <v>0</v>
      </c>
      <c r="J42" s="355">
        <f>G42*H42</f>
        <v>0</v>
      </c>
      <c r="K42" s="631"/>
      <c r="L42" s="632"/>
      <c r="M42" s="633"/>
      <c r="O42" s="5"/>
      <c r="P42" s="104"/>
      <c r="Q42" s="120"/>
      <c r="R42" s="245">
        <v>1</v>
      </c>
      <c r="S42" s="629"/>
      <c r="T42" s="630"/>
      <c r="U42" s="214"/>
      <c r="V42" s="215"/>
      <c r="W42" s="355">
        <f>U42*V42*1.08</f>
        <v>0</v>
      </c>
      <c r="X42" s="355">
        <f>U42*V42</f>
        <v>0</v>
      </c>
      <c r="Y42" s="631"/>
      <c r="Z42" s="632"/>
      <c r="AA42" s="633"/>
      <c r="AB42" s="50"/>
      <c r="AC42" s="207">
        <v>1890</v>
      </c>
      <c r="AD42" s="50"/>
    </row>
    <row r="43" spans="1:30" s="1" customFormat="1" ht="29.25" customHeight="1" x14ac:dyDescent="0.15">
      <c r="B43" s="106"/>
      <c r="C43" s="120"/>
      <c r="D43" s="245">
        <v>2</v>
      </c>
      <c r="E43" s="629"/>
      <c r="F43" s="630"/>
      <c r="G43" s="214"/>
      <c r="H43" s="215"/>
      <c r="I43" s="355">
        <f>G43*H43*1.08</f>
        <v>0</v>
      </c>
      <c r="J43" s="355">
        <f>G43*H43</f>
        <v>0</v>
      </c>
      <c r="K43" s="631"/>
      <c r="L43" s="632"/>
      <c r="M43" s="633"/>
      <c r="O43" s="5"/>
      <c r="P43" s="106"/>
      <c r="Q43" s="120"/>
      <c r="R43" s="245">
        <v>2</v>
      </c>
      <c r="S43" s="629"/>
      <c r="T43" s="630"/>
      <c r="U43" s="214"/>
      <c r="V43" s="215"/>
      <c r="W43" s="355">
        <f>U43*V43*1.08</f>
        <v>0</v>
      </c>
      <c r="X43" s="355">
        <f>U43*V43</f>
        <v>0</v>
      </c>
      <c r="Y43" s="631"/>
      <c r="Z43" s="632"/>
      <c r="AA43" s="633"/>
      <c r="AB43" s="50"/>
      <c r="AC43" s="207">
        <v>2040</v>
      </c>
      <c r="AD43" s="50"/>
    </row>
    <row r="44" spans="1:30" s="1" customFormat="1" ht="29.25" customHeight="1" x14ac:dyDescent="0.15">
      <c r="B44" s="106"/>
      <c r="C44" s="120"/>
      <c r="D44" s="245">
        <v>3</v>
      </c>
      <c r="E44" s="629"/>
      <c r="F44" s="630"/>
      <c r="G44" s="214"/>
      <c r="H44" s="215"/>
      <c r="I44" s="355">
        <f t="shared" ref="I44:I45" si="12">G44*H44*1.08</f>
        <v>0</v>
      </c>
      <c r="J44" s="355">
        <f t="shared" ref="J44" si="13">G44*H44</f>
        <v>0</v>
      </c>
      <c r="K44" s="631"/>
      <c r="L44" s="632"/>
      <c r="M44" s="633"/>
      <c r="O44" s="5"/>
      <c r="P44" s="106"/>
      <c r="Q44" s="120"/>
      <c r="R44" s="245">
        <v>3</v>
      </c>
      <c r="S44" s="629"/>
      <c r="T44" s="630"/>
      <c r="U44" s="214"/>
      <c r="V44" s="215"/>
      <c r="W44" s="355">
        <f t="shared" ref="W44:W45" si="14">U44*V44*1.08</f>
        <v>0</v>
      </c>
      <c r="X44" s="355">
        <f t="shared" ref="X44" si="15">U44*V44</f>
        <v>0</v>
      </c>
      <c r="Y44" s="631"/>
      <c r="Z44" s="632"/>
      <c r="AA44" s="633"/>
      <c r="AC44" s="207">
        <v>2200</v>
      </c>
    </row>
    <row r="45" spans="1:30" s="1" customFormat="1" ht="29.25" customHeight="1" x14ac:dyDescent="0.15">
      <c r="B45" s="106"/>
      <c r="C45" s="120"/>
      <c r="D45" s="245">
        <v>4</v>
      </c>
      <c r="E45" s="629"/>
      <c r="F45" s="630"/>
      <c r="G45" s="214"/>
      <c r="H45" s="215"/>
      <c r="I45" s="355">
        <f t="shared" si="12"/>
        <v>0</v>
      </c>
      <c r="J45" s="355">
        <f>G45*H45</f>
        <v>0</v>
      </c>
      <c r="K45" s="631"/>
      <c r="L45" s="632"/>
      <c r="M45" s="633"/>
      <c r="O45" s="5"/>
      <c r="P45" s="106"/>
      <c r="Q45" s="120"/>
      <c r="R45" s="245">
        <v>4</v>
      </c>
      <c r="S45" s="629"/>
      <c r="T45" s="630"/>
      <c r="U45" s="214"/>
      <c r="V45" s="215"/>
      <c r="W45" s="355">
        <f t="shared" si="14"/>
        <v>0</v>
      </c>
      <c r="X45" s="355">
        <f>U45*V45</f>
        <v>0</v>
      </c>
      <c r="Y45" s="631"/>
      <c r="Z45" s="632"/>
      <c r="AA45" s="633"/>
      <c r="AB45" s="177"/>
      <c r="AC45" s="207">
        <v>2360</v>
      </c>
      <c r="AD45" s="177"/>
    </row>
    <row r="46" spans="1:30" s="1" customFormat="1" ht="29.25" customHeight="1" thickBot="1" x14ac:dyDescent="0.2">
      <c r="B46" s="106"/>
      <c r="C46" s="121"/>
      <c r="D46" s="246">
        <v>5</v>
      </c>
      <c r="E46" s="637"/>
      <c r="F46" s="638"/>
      <c r="G46" s="216"/>
      <c r="H46" s="217"/>
      <c r="I46" s="356">
        <f>G46*H46*1.08</f>
        <v>0</v>
      </c>
      <c r="J46" s="356">
        <f>G46*H46</f>
        <v>0</v>
      </c>
      <c r="K46" s="634"/>
      <c r="L46" s="635"/>
      <c r="M46" s="636"/>
      <c r="O46" s="5"/>
      <c r="P46" s="106"/>
      <c r="Q46" s="121"/>
      <c r="R46" s="246">
        <v>5</v>
      </c>
      <c r="S46" s="637"/>
      <c r="T46" s="638"/>
      <c r="U46" s="216"/>
      <c r="V46" s="217"/>
      <c r="W46" s="356">
        <f>U46*V46*1.08</f>
        <v>0</v>
      </c>
      <c r="X46" s="356">
        <f>U46*V46</f>
        <v>0</v>
      </c>
      <c r="Y46" s="634"/>
      <c r="Z46" s="635"/>
      <c r="AA46" s="636"/>
      <c r="AB46" s="177"/>
      <c r="AC46" s="207">
        <v>2520</v>
      </c>
      <c r="AD46" s="177"/>
    </row>
    <row r="47" spans="1:30" s="1" customFormat="1" ht="29.25" customHeight="1" thickTop="1" x14ac:dyDescent="0.15">
      <c r="B47" s="610" t="s">
        <v>3</v>
      </c>
      <c r="C47" s="611"/>
      <c r="D47" s="611"/>
      <c r="E47" s="611"/>
      <c r="F47" s="611"/>
      <c r="G47" s="645"/>
      <c r="H47" s="612"/>
      <c r="I47" s="354">
        <f>SUM(I42:I46)</f>
        <v>0</v>
      </c>
      <c r="J47" s="354">
        <f>SUM(J42:J46)</f>
        <v>0</v>
      </c>
      <c r="K47" s="616"/>
      <c r="L47" s="617"/>
      <c r="M47" s="618"/>
      <c r="O47" s="5"/>
      <c r="P47" s="610" t="s">
        <v>3</v>
      </c>
      <c r="Q47" s="611"/>
      <c r="R47" s="611"/>
      <c r="S47" s="611"/>
      <c r="T47" s="611"/>
      <c r="U47" s="645"/>
      <c r="V47" s="612"/>
      <c r="W47" s="354">
        <f>SUM(W42:W46)</f>
        <v>0</v>
      </c>
      <c r="X47" s="354">
        <f>SUM(X42:X46)</f>
        <v>0</v>
      </c>
      <c r="Y47" s="616"/>
      <c r="Z47" s="617"/>
      <c r="AA47" s="618"/>
      <c r="AB47" s="177"/>
      <c r="AC47" s="207">
        <v>2680</v>
      </c>
      <c r="AD47" s="177"/>
    </row>
    <row r="48" spans="1:30" s="1" customFormat="1" ht="29.25" customHeight="1" x14ac:dyDescent="0.15">
      <c r="D48" s="233"/>
      <c r="O48" s="5"/>
      <c r="R48" s="233"/>
      <c r="AB48" s="177"/>
      <c r="AC48" s="207">
        <v>2830</v>
      </c>
      <c r="AD48" s="177"/>
    </row>
    <row r="49" spans="2:30" s="1" customFormat="1" ht="29.25" customHeight="1" x14ac:dyDescent="0.15">
      <c r="B49" s="1" t="s">
        <v>80</v>
      </c>
      <c r="D49" s="233"/>
      <c r="O49" s="5"/>
      <c r="P49" s="1" t="s">
        <v>80</v>
      </c>
      <c r="R49" s="233"/>
      <c r="AB49" s="177"/>
      <c r="AC49" s="207">
        <v>2990</v>
      </c>
      <c r="AD49" s="177"/>
    </row>
    <row r="50" spans="2:30" s="177" customFormat="1" ht="29.25" customHeight="1" x14ac:dyDescent="0.15">
      <c r="B50" s="173" t="s">
        <v>183</v>
      </c>
      <c r="C50" s="643" t="s">
        <v>130</v>
      </c>
      <c r="D50" s="644"/>
      <c r="E50" s="502" t="s">
        <v>149</v>
      </c>
      <c r="F50" s="503"/>
      <c r="G50" s="174" t="s">
        <v>147</v>
      </c>
      <c r="H50" s="175" t="s">
        <v>65</v>
      </c>
      <c r="I50" s="174" t="s">
        <v>138</v>
      </c>
      <c r="J50" s="174" t="s">
        <v>7</v>
      </c>
      <c r="K50" s="504" t="s">
        <v>8</v>
      </c>
      <c r="L50" s="505"/>
      <c r="M50" s="506"/>
      <c r="O50" s="181"/>
      <c r="P50" s="173" t="s">
        <v>183</v>
      </c>
      <c r="Q50" s="643" t="s">
        <v>82</v>
      </c>
      <c r="R50" s="644"/>
      <c r="S50" s="502" t="s">
        <v>149</v>
      </c>
      <c r="T50" s="503"/>
      <c r="U50" s="174" t="s">
        <v>147</v>
      </c>
      <c r="V50" s="175" t="s">
        <v>65</v>
      </c>
      <c r="W50" s="174" t="s">
        <v>138</v>
      </c>
      <c r="X50" s="174" t="s">
        <v>7</v>
      </c>
      <c r="Y50" s="504" t="s">
        <v>8</v>
      </c>
      <c r="Z50" s="505"/>
      <c r="AA50" s="506"/>
      <c r="AB50" s="50"/>
      <c r="AC50" s="207">
        <v>3230</v>
      </c>
      <c r="AD50" s="50"/>
    </row>
    <row r="51" spans="2:30" ht="29.25" customHeight="1" x14ac:dyDescent="0.15">
      <c r="B51" s="104"/>
      <c r="C51" s="120"/>
      <c r="D51" s="245">
        <v>1</v>
      </c>
      <c r="E51" s="629"/>
      <c r="F51" s="630"/>
      <c r="G51" s="214"/>
      <c r="H51" s="215"/>
      <c r="I51" s="355">
        <f>G51*H51*1.08</f>
        <v>0</v>
      </c>
      <c r="J51" s="355">
        <f>G51*H51</f>
        <v>0</v>
      </c>
      <c r="K51" s="631"/>
      <c r="L51" s="632"/>
      <c r="M51" s="633"/>
      <c r="O51" s="129"/>
      <c r="P51" s="104"/>
      <c r="Q51" s="120"/>
      <c r="R51" s="245">
        <v>1</v>
      </c>
      <c r="S51" s="646"/>
      <c r="T51" s="647"/>
      <c r="U51" s="214"/>
      <c r="V51" s="215"/>
      <c r="W51" s="355">
        <f>U51*V51*1.08</f>
        <v>0</v>
      </c>
      <c r="X51" s="355">
        <f>U51*V51</f>
        <v>0</v>
      </c>
      <c r="Y51" s="631"/>
      <c r="Z51" s="632"/>
      <c r="AA51" s="633"/>
      <c r="AB51" s="50"/>
      <c r="AC51" s="207">
        <v>3460</v>
      </c>
      <c r="AD51" s="50"/>
    </row>
    <row r="52" spans="2:30" ht="29.25" customHeight="1" x14ac:dyDescent="0.15">
      <c r="B52" s="106"/>
      <c r="C52" s="120"/>
      <c r="D52" s="245">
        <v>2</v>
      </c>
      <c r="E52" s="629"/>
      <c r="F52" s="630"/>
      <c r="G52" s="214"/>
      <c r="H52" s="215"/>
      <c r="I52" s="355">
        <f>G52*H52*1.08</f>
        <v>0</v>
      </c>
      <c r="J52" s="355">
        <f>G52*H52</f>
        <v>0</v>
      </c>
      <c r="K52" s="631"/>
      <c r="L52" s="632"/>
      <c r="M52" s="633"/>
      <c r="O52" s="129"/>
      <c r="P52" s="106"/>
      <c r="Q52" s="120"/>
      <c r="R52" s="245">
        <v>2</v>
      </c>
      <c r="S52" s="646"/>
      <c r="T52" s="647"/>
      <c r="U52" s="214"/>
      <c r="V52" s="215"/>
      <c r="W52" s="355">
        <f>U52*V52*1.08</f>
        <v>0</v>
      </c>
      <c r="X52" s="355">
        <f>U52*V52</f>
        <v>0</v>
      </c>
      <c r="Y52" s="631"/>
      <c r="Z52" s="632"/>
      <c r="AA52" s="633"/>
      <c r="AB52" s="50"/>
      <c r="AC52" s="207">
        <v>3700</v>
      </c>
      <c r="AD52" s="50"/>
    </row>
    <row r="53" spans="2:30" ht="29.25" customHeight="1" x14ac:dyDescent="0.15">
      <c r="B53" s="106"/>
      <c r="C53" s="120"/>
      <c r="D53" s="245">
        <v>3</v>
      </c>
      <c r="E53" s="629"/>
      <c r="F53" s="630"/>
      <c r="G53" s="214"/>
      <c r="H53" s="215"/>
      <c r="I53" s="355">
        <f t="shared" ref="I53:I54" si="16">G53*H53*1.08</f>
        <v>0</v>
      </c>
      <c r="J53" s="355">
        <f t="shared" ref="J53" si="17">G53*H53</f>
        <v>0</v>
      </c>
      <c r="K53" s="631"/>
      <c r="L53" s="632"/>
      <c r="M53" s="633"/>
      <c r="O53" s="129"/>
      <c r="P53" s="106"/>
      <c r="Q53" s="120"/>
      <c r="R53" s="245">
        <v>3</v>
      </c>
      <c r="S53" s="646"/>
      <c r="T53" s="647"/>
      <c r="U53" s="214"/>
      <c r="V53" s="215"/>
      <c r="W53" s="355">
        <f t="shared" ref="W53:W54" si="18">U53*V53*1.08</f>
        <v>0</v>
      </c>
      <c r="X53" s="355">
        <f t="shared" ref="X53" si="19">U53*V53</f>
        <v>0</v>
      </c>
      <c r="Y53" s="631"/>
      <c r="Z53" s="632"/>
      <c r="AA53" s="633"/>
      <c r="AB53" s="50"/>
      <c r="AC53" s="207">
        <v>3940</v>
      </c>
      <c r="AD53" s="50"/>
    </row>
    <row r="54" spans="2:30" ht="29.25" customHeight="1" x14ac:dyDescent="0.15">
      <c r="B54" s="106"/>
      <c r="C54" s="120"/>
      <c r="D54" s="245">
        <v>4</v>
      </c>
      <c r="E54" s="629"/>
      <c r="F54" s="630"/>
      <c r="G54" s="214"/>
      <c r="H54" s="215"/>
      <c r="I54" s="355">
        <f t="shared" si="16"/>
        <v>0</v>
      </c>
      <c r="J54" s="355">
        <f>G54*H54</f>
        <v>0</v>
      </c>
      <c r="K54" s="631"/>
      <c r="L54" s="632"/>
      <c r="M54" s="633"/>
      <c r="O54" s="130"/>
      <c r="P54" s="106"/>
      <c r="Q54" s="120"/>
      <c r="R54" s="245">
        <v>4</v>
      </c>
      <c r="S54" s="646"/>
      <c r="T54" s="647"/>
      <c r="U54" s="214"/>
      <c r="V54" s="215"/>
      <c r="W54" s="355">
        <f t="shared" si="18"/>
        <v>0</v>
      </c>
      <c r="X54" s="355">
        <f>U54*V54</f>
        <v>0</v>
      </c>
      <c r="Y54" s="631"/>
      <c r="Z54" s="632"/>
      <c r="AA54" s="633"/>
      <c r="AB54" s="50"/>
      <c r="AC54" s="207">
        <v>4170</v>
      </c>
      <c r="AD54" s="50"/>
    </row>
    <row r="55" spans="2:30" ht="29.25" customHeight="1" thickBot="1" x14ac:dyDescent="0.2">
      <c r="B55" s="106"/>
      <c r="C55" s="121"/>
      <c r="D55" s="246">
        <v>5</v>
      </c>
      <c r="E55" s="637"/>
      <c r="F55" s="638"/>
      <c r="G55" s="216"/>
      <c r="H55" s="217"/>
      <c r="I55" s="356">
        <f>G55*H55*1.08</f>
        <v>0</v>
      </c>
      <c r="J55" s="356">
        <f>G55*H55</f>
        <v>0</v>
      </c>
      <c r="K55" s="634"/>
      <c r="L55" s="635"/>
      <c r="M55" s="636"/>
      <c r="P55" s="106"/>
      <c r="Q55" s="121"/>
      <c r="R55" s="246">
        <v>5</v>
      </c>
      <c r="S55" s="648"/>
      <c r="T55" s="649"/>
      <c r="U55" s="216"/>
      <c r="V55" s="217"/>
      <c r="W55" s="356">
        <f>U55*V55*1.08</f>
        <v>0</v>
      </c>
      <c r="X55" s="356">
        <f>U55*V55</f>
        <v>0</v>
      </c>
      <c r="Y55" s="634"/>
      <c r="Z55" s="635"/>
      <c r="AA55" s="636"/>
      <c r="AB55" s="50"/>
      <c r="AC55" s="207">
        <v>4410</v>
      </c>
      <c r="AD55" s="50"/>
    </row>
    <row r="56" spans="2:30" ht="29.25" customHeight="1" thickTop="1" x14ac:dyDescent="0.15">
      <c r="B56" s="610" t="s">
        <v>3</v>
      </c>
      <c r="C56" s="611"/>
      <c r="D56" s="611"/>
      <c r="E56" s="611"/>
      <c r="F56" s="611"/>
      <c r="G56" s="645"/>
      <c r="H56" s="612"/>
      <c r="I56" s="354">
        <f>SUM(I51:I55)</f>
        <v>0</v>
      </c>
      <c r="J56" s="354">
        <f>SUM(J51:J55)</f>
        <v>0</v>
      </c>
      <c r="K56" s="616"/>
      <c r="L56" s="617"/>
      <c r="M56" s="618"/>
      <c r="P56" s="610" t="s">
        <v>3</v>
      </c>
      <c r="Q56" s="611"/>
      <c r="R56" s="611"/>
      <c r="S56" s="611"/>
      <c r="T56" s="611"/>
      <c r="U56" s="645"/>
      <c r="V56" s="612"/>
      <c r="W56" s="366">
        <f>SUM(W51:W55)</f>
        <v>0</v>
      </c>
      <c r="X56" s="366">
        <f>SUM(X51:X55)</f>
        <v>0</v>
      </c>
      <c r="Y56" s="616"/>
      <c r="Z56" s="617"/>
      <c r="AA56" s="618"/>
      <c r="AB56" s="50"/>
      <c r="AC56" s="207">
        <v>4650</v>
      </c>
      <c r="AD56" s="50"/>
    </row>
    <row r="57" spans="2:30" x14ac:dyDescent="0.15">
      <c r="AC57" s="207">
        <v>4880</v>
      </c>
    </row>
  </sheetData>
  <mergeCells count="155">
    <mergeCell ref="Y56:AA56"/>
    <mergeCell ref="Y52:AA52"/>
    <mergeCell ref="S53:T53"/>
    <mergeCell ref="Y53:AA53"/>
    <mergeCell ref="S54:T54"/>
    <mergeCell ref="Y54:AA54"/>
    <mergeCell ref="S55:T55"/>
    <mergeCell ref="Y55:AA55"/>
    <mergeCell ref="Y47:AA47"/>
    <mergeCell ref="Y50:AA50"/>
    <mergeCell ref="S51:T51"/>
    <mergeCell ref="Y51:AA51"/>
    <mergeCell ref="K54:M54"/>
    <mergeCell ref="E55:F55"/>
    <mergeCell ref="K55:M55"/>
    <mergeCell ref="B56:H56"/>
    <mergeCell ref="K56:M56"/>
    <mergeCell ref="P47:V47"/>
    <mergeCell ref="S52:T52"/>
    <mergeCell ref="P56:V56"/>
    <mergeCell ref="B47:H47"/>
    <mergeCell ref="K47:M47"/>
    <mergeCell ref="E54:F54"/>
    <mergeCell ref="Q50:R50"/>
    <mergeCell ref="S50:T50"/>
    <mergeCell ref="E53:F53"/>
    <mergeCell ref="K53:M53"/>
    <mergeCell ref="E51:F51"/>
    <mergeCell ref="E52:F52"/>
    <mergeCell ref="K51:M51"/>
    <mergeCell ref="K52:M52"/>
    <mergeCell ref="E50:F50"/>
    <mergeCell ref="C50:D50"/>
    <mergeCell ref="K50:M50"/>
    <mergeCell ref="S45:T45"/>
    <mergeCell ref="Y45:AA45"/>
    <mergeCell ref="S46:T46"/>
    <mergeCell ref="Y46:AA46"/>
    <mergeCell ref="Q41:R41"/>
    <mergeCell ref="S41:T41"/>
    <mergeCell ref="Y41:AA41"/>
    <mergeCell ref="S42:T42"/>
    <mergeCell ref="Y42:AA42"/>
    <mergeCell ref="S43:T43"/>
    <mergeCell ref="Y43:AA43"/>
    <mergeCell ref="S44:T44"/>
    <mergeCell ref="Y44:AA44"/>
    <mergeCell ref="C41:D41"/>
    <mergeCell ref="K41:M41"/>
    <mergeCell ref="K42:M42"/>
    <mergeCell ref="P36:V36"/>
    <mergeCell ref="Y36:AA36"/>
    <mergeCell ref="T34:U34"/>
    <mergeCell ref="Y34:AA34"/>
    <mergeCell ref="T35:U35"/>
    <mergeCell ref="Y35:AA35"/>
    <mergeCell ref="E44:F44"/>
    <mergeCell ref="K44:M44"/>
    <mergeCell ref="K45:M45"/>
    <mergeCell ref="K46:M46"/>
    <mergeCell ref="E45:F45"/>
    <mergeCell ref="E46:F46"/>
    <mergeCell ref="T31:U31"/>
    <mergeCell ref="Y31:AA31"/>
    <mergeCell ref="F33:G33"/>
    <mergeCell ref="K33:M33"/>
    <mergeCell ref="T33:U33"/>
    <mergeCell ref="Y33:AA33"/>
    <mergeCell ref="B36:H36"/>
    <mergeCell ref="K36:M36"/>
    <mergeCell ref="K43:M43"/>
    <mergeCell ref="F34:G34"/>
    <mergeCell ref="K34:M34"/>
    <mergeCell ref="F35:G35"/>
    <mergeCell ref="K35:M35"/>
    <mergeCell ref="F31:G31"/>
    <mergeCell ref="K31:M31"/>
    <mergeCell ref="E41:F41"/>
    <mergeCell ref="E42:F42"/>
    <mergeCell ref="E43:F43"/>
    <mergeCell ref="C30:D30"/>
    <mergeCell ref="F30:G30"/>
    <mergeCell ref="K30:M30"/>
    <mergeCell ref="Q30:R30"/>
    <mergeCell ref="T30:U30"/>
    <mergeCell ref="Y30:AA30"/>
    <mergeCell ref="K32:M32"/>
    <mergeCell ref="F32:G32"/>
    <mergeCell ref="T32:U32"/>
    <mergeCell ref="Y32:AA32"/>
    <mergeCell ref="T26:U26"/>
    <mergeCell ref="Y26:AA26"/>
    <mergeCell ref="B27:H27"/>
    <mergeCell ref="K27:M27"/>
    <mergeCell ref="P27:V27"/>
    <mergeCell ref="Y27:AA27"/>
    <mergeCell ref="F25:G25"/>
    <mergeCell ref="K25:M25"/>
    <mergeCell ref="T25:U25"/>
    <mergeCell ref="Y25:AA25"/>
    <mergeCell ref="F26:G26"/>
    <mergeCell ref="K26:M26"/>
    <mergeCell ref="F24:G24"/>
    <mergeCell ref="K24:M24"/>
    <mergeCell ref="T24:U24"/>
    <mergeCell ref="Y24:AA24"/>
    <mergeCell ref="C23:D23"/>
    <mergeCell ref="F23:G23"/>
    <mergeCell ref="K23:M23"/>
    <mergeCell ref="Q23:R23"/>
    <mergeCell ref="T23:U23"/>
    <mergeCell ref="Y23:AA23"/>
    <mergeCell ref="K19:M19"/>
    <mergeCell ref="Y19:AA19"/>
    <mergeCell ref="B20:H20"/>
    <mergeCell ref="K20:M20"/>
    <mergeCell ref="P20:V20"/>
    <mergeCell ref="Y20:AA20"/>
    <mergeCell ref="K18:M18"/>
    <mergeCell ref="Y18:AA18"/>
    <mergeCell ref="C16:D16"/>
    <mergeCell ref="K16:M16"/>
    <mergeCell ref="Q16:R16"/>
    <mergeCell ref="Y16:AA16"/>
    <mergeCell ref="K17:M17"/>
    <mergeCell ref="Y17:AA17"/>
    <mergeCell ref="F12:G12"/>
    <mergeCell ref="K12:M12"/>
    <mergeCell ref="T12:U12"/>
    <mergeCell ref="Y12:AA12"/>
    <mergeCell ref="B13:H13"/>
    <mergeCell ref="K13:M13"/>
    <mergeCell ref="P13:V13"/>
    <mergeCell ref="Y13:AA13"/>
    <mergeCell ref="F11:G11"/>
    <mergeCell ref="K11:M11"/>
    <mergeCell ref="T11:U11"/>
    <mergeCell ref="Y11:AA11"/>
    <mergeCell ref="H1:S2"/>
    <mergeCell ref="V1:AA1"/>
    <mergeCell ref="V2:AA2"/>
    <mergeCell ref="A3:H3"/>
    <mergeCell ref="B5:E5"/>
    <mergeCell ref="P5:S5"/>
    <mergeCell ref="F10:G10"/>
    <mergeCell ref="K10:M10"/>
    <mergeCell ref="T10:U10"/>
    <mergeCell ref="Y10:AA10"/>
    <mergeCell ref="C9:D9"/>
    <mergeCell ref="F9:G9"/>
    <mergeCell ref="K9:M9"/>
    <mergeCell ref="Q9:R9"/>
    <mergeCell ref="T9:U9"/>
    <mergeCell ref="Y9:AA9"/>
    <mergeCell ref="B7:F7"/>
  </mergeCells>
  <phoneticPr fontId="6"/>
  <dataValidations count="3">
    <dataValidation type="list" allowBlank="1" showInputMessage="1" showErrorMessage="1" sqref="P31:P35 O51:O53 B42:B46 B10:B12 P10:P12 B17:B19 P17:P19 B24:B26 P24:P26 B31:B35 B51:B55 P42:P46 P51:P55">
      <formula1>"レ,　"</formula1>
    </dataValidation>
    <dataValidation type="list" allowBlank="1" showInputMessage="1" showErrorMessage="1" sqref="F17:F19 T17:T19">
      <formula1>"リース,レンタル,購入"</formula1>
    </dataValidation>
    <dataValidation type="list" allowBlank="1" showInputMessage="1" showErrorMessage="1" sqref="F31:G35 T31:U35">
      <formula1>$AC$29:$AC$57</formula1>
    </dataValidation>
  </dataValidations>
  <printOptions horizontalCentered="1"/>
  <pageMargins left="0.23622047244094491" right="0.23622047244094491" top="0.74803149606299213" bottom="0.74803149606299213" header="0.31496062992125984" footer="0.31496062992125984"/>
  <pageSetup paperSize="9" scale="82" fitToHeight="0" orientation="landscape" r:id="rId1"/>
  <headerFooter>
    <oddHeader xml:space="preserve">&amp;R
</oddHeader>
    <oddFooter>&amp;C&amp;A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BR36"/>
  <sheetViews>
    <sheetView showZeros="0" view="pageBreakPreview" zoomScale="90" zoomScaleNormal="80" zoomScaleSheetLayoutView="90" workbookViewId="0">
      <selection activeCell="AS25" sqref="AS25"/>
    </sheetView>
  </sheetViews>
  <sheetFormatPr defaultColWidth="2.125" defaultRowHeight="12" x14ac:dyDescent="0.15"/>
  <cols>
    <col min="1" max="52" width="2.75" style="72" customWidth="1"/>
    <col min="53" max="53" width="1.625" style="72" customWidth="1"/>
    <col min="54" max="76" width="2.75" style="72" customWidth="1"/>
    <col min="77" max="251" width="2.125" style="72" customWidth="1"/>
    <col min="252" max="16384" width="2.125" style="72"/>
  </cols>
  <sheetData>
    <row r="1" spans="1:70" x14ac:dyDescent="0.15">
      <c r="A1" s="72" t="s">
        <v>156</v>
      </c>
    </row>
    <row r="3" spans="1:70" s="78" customFormat="1" ht="22.5" customHeight="1" x14ac:dyDescent="0.15">
      <c r="A3" s="703" t="s">
        <v>102</v>
      </c>
      <c r="B3" s="704"/>
      <c r="C3" s="704"/>
      <c r="D3" s="704"/>
      <c r="E3" s="704"/>
      <c r="F3" s="704"/>
      <c r="G3" s="704"/>
      <c r="H3" s="704"/>
      <c r="I3" s="704"/>
      <c r="J3" s="704"/>
      <c r="K3" s="704"/>
      <c r="L3" s="704"/>
      <c r="AJ3" s="700" t="s">
        <v>177</v>
      </c>
      <c r="AK3" s="700"/>
      <c r="AL3" s="700"/>
      <c r="AM3" s="700"/>
      <c r="AN3" s="700"/>
      <c r="AO3" s="700"/>
      <c r="AP3" s="700"/>
      <c r="AQ3" s="700"/>
      <c r="AR3" s="700"/>
      <c r="AS3" s="700"/>
      <c r="AT3" s="700"/>
      <c r="AU3" s="700"/>
      <c r="AV3" s="700"/>
      <c r="AW3" s="700"/>
      <c r="AX3" s="700"/>
      <c r="AY3" s="700"/>
      <c r="AZ3" s="700"/>
    </row>
    <row r="4" spans="1:70" ht="19.5" customHeight="1" x14ac:dyDescent="0.15">
      <c r="B4" s="87" t="s">
        <v>154</v>
      </c>
      <c r="D4" s="82"/>
      <c r="E4" s="82"/>
      <c r="F4" s="82"/>
      <c r="G4" s="82"/>
      <c r="H4" s="82"/>
      <c r="I4" s="82"/>
      <c r="J4" s="82"/>
      <c r="K4" s="82"/>
      <c r="L4" s="82"/>
      <c r="M4" s="82"/>
      <c r="N4" s="82"/>
      <c r="O4" s="82"/>
      <c r="P4" s="82"/>
      <c r="Q4" s="82"/>
      <c r="R4" s="82"/>
      <c r="S4" s="82"/>
      <c r="T4" s="82"/>
      <c r="U4" s="82"/>
    </row>
    <row r="5" spans="1:70" ht="9.75" customHeight="1" x14ac:dyDescent="0.15">
      <c r="B5" s="87"/>
      <c r="D5" s="82"/>
      <c r="E5" s="82"/>
      <c r="F5" s="82"/>
      <c r="G5" s="82"/>
      <c r="H5" s="82"/>
      <c r="I5" s="82"/>
      <c r="J5" s="82"/>
      <c r="K5" s="82"/>
      <c r="L5" s="82"/>
      <c r="M5" s="82"/>
      <c r="N5" s="82"/>
      <c r="O5" s="82"/>
      <c r="P5" s="82"/>
      <c r="Q5" s="82"/>
      <c r="R5" s="82"/>
      <c r="S5" s="82"/>
      <c r="T5" s="82"/>
      <c r="U5" s="82"/>
    </row>
    <row r="6" spans="1:70" s="108" customFormat="1" ht="15.75" customHeight="1" x14ac:dyDescent="0.15">
      <c r="A6" s="652" t="s">
        <v>128</v>
      </c>
      <c r="B6" s="652"/>
      <c r="C6" s="652"/>
      <c r="D6" s="652"/>
      <c r="K6" s="110"/>
      <c r="L6" s="110"/>
      <c r="M6" s="110"/>
      <c r="N6" s="110"/>
      <c r="O6" s="110"/>
      <c r="W6" s="110"/>
      <c r="X6" s="110"/>
      <c r="Y6" s="110"/>
      <c r="Z6" s="110"/>
      <c r="AA6" s="110"/>
      <c r="AB6" s="110"/>
      <c r="AC6" s="653" t="s">
        <v>153</v>
      </c>
      <c r="AD6" s="654"/>
      <c r="AE6" s="654"/>
      <c r="AF6" s="655"/>
      <c r="AG6" s="158"/>
      <c r="AH6" s="158"/>
      <c r="AI6" s="158"/>
      <c r="AJ6" s="158"/>
      <c r="AK6" s="158"/>
      <c r="AL6" s="158"/>
      <c r="AM6" s="158"/>
      <c r="AN6" s="112"/>
      <c r="AO6" s="112"/>
      <c r="AP6" s="144"/>
      <c r="AQ6" s="144"/>
      <c r="AR6" s="144"/>
      <c r="AS6" s="144"/>
      <c r="AT6" s="144"/>
      <c r="AU6" s="127"/>
      <c r="AV6" s="127"/>
      <c r="AW6" s="127"/>
      <c r="AX6" s="127"/>
      <c r="AY6" s="127"/>
      <c r="AZ6" s="127"/>
      <c r="BA6" s="127"/>
      <c r="BB6" s="127"/>
      <c r="BC6" s="127"/>
      <c r="BD6" s="127"/>
      <c r="BE6" s="127"/>
      <c r="BF6" s="127"/>
      <c r="BG6" s="127"/>
      <c r="BH6" s="127"/>
      <c r="BI6" s="127"/>
      <c r="BJ6" s="127"/>
      <c r="BK6" s="127"/>
      <c r="BL6" s="127"/>
      <c r="BM6" s="127"/>
      <c r="BN6" s="127"/>
      <c r="BO6" s="127"/>
      <c r="BP6" s="127"/>
      <c r="BQ6" s="127"/>
      <c r="BR6" s="127"/>
    </row>
    <row r="7" spans="1:70" s="127" customFormat="1" ht="11.25" customHeight="1" x14ac:dyDescent="0.15">
      <c r="B7" s="123"/>
      <c r="C7" s="123"/>
      <c r="D7" s="123"/>
      <c r="E7" s="123"/>
      <c r="I7" s="124"/>
      <c r="J7" s="125"/>
      <c r="K7" s="125"/>
      <c r="L7" s="125"/>
      <c r="M7" s="125"/>
      <c r="N7" s="125"/>
      <c r="O7" s="125"/>
      <c r="Q7" s="126"/>
      <c r="R7" s="126"/>
      <c r="S7" s="126"/>
      <c r="T7" s="126"/>
      <c r="W7" s="125"/>
      <c r="X7" s="125"/>
      <c r="Y7" s="125"/>
      <c r="Z7" s="125"/>
      <c r="AA7" s="125"/>
      <c r="AB7" s="125"/>
      <c r="AC7" s="83"/>
      <c r="AD7" s="95"/>
      <c r="AE7" s="73"/>
      <c r="AF7" s="73"/>
      <c r="AO7" s="73"/>
      <c r="AP7" s="73"/>
      <c r="AQ7" s="73"/>
      <c r="AR7" s="73"/>
      <c r="AS7" s="73"/>
      <c r="AT7" s="73"/>
      <c r="AU7" s="73"/>
      <c r="AV7" s="73"/>
      <c r="AW7" s="73"/>
      <c r="AX7" s="73"/>
      <c r="AY7" s="73"/>
      <c r="AZ7" s="73"/>
      <c r="BA7" s="73"/>
      <c r="BB7" s="73"/>
      <c r="BC7" s="73"/>
      <c r="BD7" s="73"/>
      <c r="BE7" s="73"/>
      <c r="BF7" s="73"/>
      <c r="BG7" s="73"/>
      <c r="BH7" s="73"/>
      <c r="BI7" s="73"/>
      <c r="BJ7" s="73"/>
      <c r="BK7" s="73"/>
      <c r="BL7" s="73"/>
      <c r="BM7" s="73"/>
      <c r="BN7" s="73"/>
      <c r="BO7" s="73"/>
      <c r="BP7" s="73"/>
      <c r="BQ7" s="73"/>
      <c r="BR7" s="73"/>
    </row>
    <row r="8" spans="1:70" s="73" customFormat="1" ht="22.5" customHeight="1" x14ac:dyDescent="0.15">
      <c r="A8" s="705" t="s">
        <v>82</v>
      </c>
      <c r="B8" s="706"/>
      <c r="C8" s="229"/>
      <c r="D8" s="230"/>
      <c r="E8" s="118"/>
      <c r="F8" s="118"/>
      <c r="G8" s="118"/>
      <c r="H8" s="118"/>
      <c r="I8" s="118"/>
      <c r="J8" s="118"/>
      <c r="K8" s="118"/>
      <c r="L8" s="118"/>
      <c r="M8" s="118"/>
      <c r="N8" s="118"/>
      <c r="O8" s="118"/>
      <c r="P8" s="118"/>
      <c r="Q8" s="118"/>
      <c r="R8" s="118"/>
      <c r="S8" s="118"/>
      <c r="T8" s="118"/>
      <c r="U8" s="118"/>
      <c r="V8" s="118"/>
      <c r="W8" s="118"/>
      <c r="X8" s="118"/>
      <c r="Y8" s="118"/>
      <c r="Z8" s="118"/>
      <c r="AA8" s="118"/>
      <c r="AB8" s="118"/>
      <c r="AC8" s="650" t="s">
        <v>82</v>
      </c>
      <c r="AD8" s="651"/>
      <c r="AE8" s="229"/>
      <c r="AF8" s="230"/>
      <c r="AG8" s="83"/>
      <c r="AH8" s="83"/>
      <c r="AI8" s="83"/>
      <c r="AJ8" s="83"/>
      <c r="AO8" s="117"/>
      <c r="AP8" s="117"/>
      <c r="AQ8" s="117"/>
      <c r="AR8" s="117"/>
      <c r="AS8" s="117"/>
      <c r="AT8" s="117"/>
      <c r="AU8" s="117"/>
      <c r="AV8" s="117"/>
      <c r="AW8" s="117"/>
      <c r="AX8" s="117"/>
      <c r="AY8" s="117"/>
      <c r="AZ8" s="117"/>
      <c r="BA8" s="117"/>
      <c r="BB8" s="117"/>
      <c r="BC8" s="117"/>
      <c r="BD8" s="117"/>
      <c r="BE8" s="117"/>
      <c r="BF8" s="117"/>
      <c r="BG8" s="117"/>
      <c r="BH8" s="117"/>
      <c r="BI8" s="117"/>
      <c r="BJ8" s="117"/>
      <c r="BK8" s="117"/>
      <c r="BL8" s="117"/>
      <c r="BM8" s="117"/>
      <c r="BN8" s="117"/>
      <c r="BO8" s="117"/>
      <c r="BP8" s="117"/>
      <c r="BQ8" s="72"/>
      <c r="BR8" s="72"/>
    </row>
    <row r="9" spans="1:70" ht="22.5" customHeight="1" x14ac:dyDescent="0.15">
      <c r="A9" s="656" t="s">
        <v>93</v>
      </c>
      <c r="B9" s="657"/>
      <c r="C9" s="657"/>
      <c r="D9" s="658"/>
      <c r="E9" s="711"/>
      <c r="F9" s="712"/>
      <c r="G9" s="712"/>
      <c r="H9" s="712"/>
      <c r="I9" s="712"/>
      <c r="J9" s="712"/>
      <c r="K9" s="712"/>
      <c r="L9" s="712"/>
      <c r="M9" s="712"/>
      <c r="N9" s="712"/>
      <c r="O9" s="712"/>
      <c r="P9" s="712"/>
      <c r="Q9" s="712"/>
      <c r="R9" s="712"/>
      <c r="S9" s="712"/>
      <c r="T9" s="712"/>
      <c r="U9" s="712"/>
      <c r="V9" s="712"/>
      <c r="W9" s="712"/>
      <c r="X9" s="713"/>
      <c r="Y9" s="83"/>
      <c r="Z9" s="83"/>
      <c r="AA9" s="83"/>
      <c r="AB9" s="83"/>
      <c r="AC9" s="656" t="s">
        <v>93</v>
      </c>
      <c r="AD9" s="657"/>
      <c r="AE9" s="657"/>
      <c r="AF9" s="658"/>
      <c r="AG9" s="711"/>
      <c r="AH9" s="712"/>
      <c r="AI9" s="712"/>
      <c r="AJ9" s="712"/>
      <c r="AK9" s="712"/>
      <c r="AL9" s="712"/>
      <c r="AM9" s="712"/>
      <c r="AN9" s="712"/>
      <c r="AO9" s="712"/>
      <c r="AP9" s="712"/>
      <c r="AQ9" s="712"/>
      <c r="AR9" s="712"/>
      <c r="AS9" s="712"/>
      <c r="AT9" s="712"/>
      <c r="AU9" s="712"/>
      <c r="AV9" s="712"/>
      <c r="AW9" s="712"/>
      <c r="AX9" s="712"/>
      <c r="AY9" s="712"/>
      <c r="AZ9" s="713"/>
    </row>
    <row r="10" spans="1:70" ht="22.5" customHeight="1" x14ac:dyDescent="0.15">
      <c r="A10" s="662"/>
      <c r="B10" s="663"/>
      <c r="C10" s="663"/>
      <c r="D10" s="664"/>
      <c r="E10" s="701" t="s">
        <v>94</v>
      </c>
      <c r="F10" s="702"/>
      <c r="G10" s="702"/>
      <c r="H10" s="702"/>
      <c r="I10" s="702"/>
      <c r="J10" s="702"/>
      <c r="K10" s="702"/>
      <c r="L10" s="702"/>
      <c r="M10" s="714"/>
      <c r="N10" s="715"/>
      <c r="O10" s="715"/>
      <c r="P10" s="715"/>
      <c r="Q10" s="715"/>
      <c r="R10" s="715"/>
      <c r="S10" s="715"/>
      <c r="T10" s="715"/>
      <c r="U10" s="715"/>
      <c r="V10" s="715"/>
      <c r="W10" s="715"/>
      <c r="X10" s="716"/>
      <c r="Y10" s="83"/>
      <c r="Z10" s="83"/>
      <c r="AA10" s="83"/>
      <c r="AB10" s="83"/>
      <c r="AC10" s="662"/>
      <c r="AD10" s="663"/>
      <c r="AE10" s="663"/>
      <c r="AF10" s="664"/>
      <c r="AG10" s="701" t="s">
        <v>94</v>
      </c>
      <c r="AH10" s="702"/>
      <c r="AI10" s="702"/>
      <c r="AJ10" s="702"/>
      <c r="AK10" s="702"/>
      <c r="AL10" s="702"/>
      <c r="AM10" s="702"/>
      <c r="AN10" s="702"/>
      <c r="AO10" s="714"/>
      <c r="AP10" s="715"/>
      <c r="AQ10" s="715"/>
      <c r="AR10" s="715"/>
      <c r="AS10" s="715"/>
      <c r="AT10" s="715"/>
      <c r="AU10" s="715"/>
      <c r="AV10" s="715"/>
      <c r="AW10" s="715"/>
      <c r="AX10" s="715"/>
      <c r="AY10" s="715"/>
      <c r="AZ10" s="716"/>
    </row>
    <row r="11" spans="1:70" ht="22.5" customHeight="1" x14ac:dyDescent="0.15">
      <c r="A11" s="665" t="s">
        <v>95</v>
      </c>
      <c r="B11" s="666"/>
      <c r="C11" s="666"/>
      <c r="D11" s="667"/>
      <c r="E11" s="84" t="s">
        <v>91</v>
      </c>
      <c r="F11" s="717" t="s">
        <v>96</v>
      </c>
      <c r="G11" s="717"/>
      <c r="H11" s="717"/>
      <c r="I11" s="85" t="s">
        <v>91</v>
      </c>
      <c r="J11" s="718" t="s">
        <v>97</v>
      </c>
      <c r="K11" s="719"/>
      <c r="L11" s="720"/>
      <c r="M11" s="85" t="s">
        <v>91</v>
      </c>
      <c r="N11" s="717" t="s">
        <v>98</v>
      </c>
      <c r="O11" s="717"/>
      <c r="P11" s="717"/>
      <c r="Q11" s="717"/>
      <c r="R11" s="721" t="s">
        <v>176</v>
      </c>
      <c r="S11" s="722"/>
      <c r="T11" s="722"/>
      <c r="U11" s="722"/>
      <c r="V11" s="722"/>
      <c r="W11" s="722"/>
      <c r="X11" s="723"/>
      <c r="Y11" s="83"/>
      <c r="Z11" s="83"/>
      <c r="AA11" s="83"/>
      <c r="AB11" s="83"/>
      <c r="AC11" s="665" t="s">
        <v>95</v>
      </c>
      <c r="AD11" s="666"/>
      <c r="AE11" s="666"/>
      <c r="AF11" s="667"/>
      <c r="AG11" s="84" t="s">
        <v>91</v>
      </c>
      <c r="AH11" s="717" t="s">
        <v>96</v>
      </c>
      <c r="AI11" s="717"/>
      <c r="AJ11" s="717"/>
      <c r="AK11" s="85" t="s">
        <v>91</v>
      </c>
      <c r="AL11" s="718" t="s">
        <v>97</v>
      </c>
      <c r="AM11" s="719"/>
      <c r="AN11" s="720"/>
      <c r="AO11" s="85" t="s">
        <v>91</v>
      </c>
      <c r="AP11" s="717" t="s">
        <v>98</v>
      </c>
      <c r="AQ11" s="717"/>
      <c r="AR11" s="717"/>
      <c r="AS11" s="717"/>
      <c r="AT11" s="721" t="s">
        <v>176</v>
      </c>
      <c r="AU11" s="722"/>
      <c r="AV11" s="722"/>
      <c r="AW11" s="722"/>
      <c r="AX11" s="722"/>
      <c r="AY11" s="722"/>
      <c r="AZ11" s="723"/>
    </row>
    <row r="12" spans="1:70" ht="22.5" customHeight="1" x14ac:dyDescent="0.15">
      <c r="A12" s="665" t="s">
        <v>86</v>
      </c>
      <c r="B12" s="666"/>
      <c r="C12" s="666"/>
      <c r="D12" s="667"/>
      <c r="E12" s="694"/>
      <c r="F12" s="695"/>
      <c r="G12" s="695"/>
      <c r="H12" s="695"/>
      <c r="I12" s="695"/>
      <c r="J12" s="695"/>
      <c r="K12" s="695"/>
      <c r="L12" s="695"/>
      <c r="M12" s="695"/>
      <c r="N12" s="695"/>
      <c r="O12" s="79" t="s">
        <v>87</v>
      </c>
      <c r="P12" s="710" t="s">
        <v>88</v>
      </c>
      <c r="Q12" s="710"/>
      <c r="R12" s="710"/>
      <c r="S12" s="710"/>
      <c r="T12" s="710"/>
      <c r="U12" s="710"/>
      <c r="V12" s="133"/>
      <c r="W12" s="133"/>
      <c r="X12" s="134"/>
      <c r="Y12" s="83"/>
      <c r="Z12" s="83"/>
      <c r="AA12" s="83"/>
      <c r="AB12" s="83"/>
      <c r="AC12" s="665" t="s">
        <v>86</v>
      </c>
      <c r="AD12" s="666"/>
      <c r="AE12" s="666"/>
      <c r="AF12" s="667"/>
      <c r="AG12" s="694"/>
      <c r="AH12" s="695"/>
      <c r="AI12" s="695"/>
      <c r="AJ12" s="695"/>
      <c r="AK12" s="695"/>
      <c r="AL12" s="695"/>
      <c r="AM12" s="695"/>
      <c r="AN12" s="695"/>
      <c r="AO12" s="695"/>
      <c r="AP12" s="695"/>
      <c r="AQ12" s="79" t="s">
        <v>87</v>
      </c>
      <c r="AR12" s="710" t="s">
        <v>88</v>
      </c>
      <c r="AS12" s="710"/>
      <c r="AT12" s="710"/>
      <c r="AU12" s="710"/>
      <c r="AV12" s="710"/>
      <c r="AW12" s="710"/>
      <c r="AX12" s="133"/>
      <c r="AY12" s="133"/>
      <c r="AZ12" s="134"/>
    </row>
    <row r="13" spans="1:70" ht="22.5" customHeight="1" x14ac:dyDescent="0.15">
      <c r="A13" s="656" t="s">
        <v>84</v>
      </c>
      <c r="B13" s="657"/>
      <c r="C13" s="657"/>
      <c r="D13" s="658"/>
      <c r="E13" s="707" t="s">
        <v>99</v>
      </c>
      <c r="F13" s="708"/>
      <c r="G13" s="708"/>
      <c r="H13" s="708"/>
      <c r="I13" s="708"/>
      <c r="J13" s="708"/>
      <c r="K13" s="708"/>
      <c r="L13" s="708"/>
      <c r="M13" s="708"/>
      <c r="N13" s="708"/>
      <c r="O13" s="708"/>
      <c r="P13" s="708"/>
      <c r="Q13" s="708"/>
      <c r="R13" s="708"/>
      <c r="S13" s="708"/>
      <c r="T13" s="708"/>
      <c r="U13" s="708"/>
      <c r="V13" s="708"/>
      <c r="W13" s="708"/>
      <c r="X13" s="709"/>
      <c r="Y13" s="83"/>
      <c r="Z13" s="83"/>
      <c r="AA13" s="83"/>
      <c r="AB13" s="83"/>
      <c r="AC13" s="656" t="s">
        <v>84</v>
      </c>
      <c r="AD13" s="657"/>
      <c r="AE13" s="657"/>
      <c r="AF13" s="658"/>
      <c r="AG13" s="707" t="s">
        <v>99</v>
      </c>
      <c r="AH13" s="708"/>
      <c r="AI13" s="708"/>
      <c r="AJ13" s="708"/>
      <c r="AK13" s="708"/>
      <c r="AL13" s="708"/>
      <c r="AM13" s="708"/>
      <c r="AN13" s="708"/>
      <c r="AO13" s="708"/>
      <c r="AP13" s="708"/>
      <c r="AQ13" s="708"/>
      <c r="AR13" s="708"/>
      <c r="AS13" s="708"/>
      <c r="AT13" s="708"/>
      <c r="AU13" s="708"/>
      <c r="AV13" s="708"/>
      <c r="AW13" s="708"/>
      <c r="AX13" s="708"/>
      <c r="AY13" s="708"/>
      <c r="AZ13" s="709"/>
    </row>
    <row r="14" spans="1:70" ht="22.5" customHeight="1" x14ac:dyDescent="0.15">
      <c r="A14" s="662"/>
      <c r="B14" s="663"/>
      <c r="C14" s="663"/>
      <c r="D14" s="664"/>
      <c r="E14" s="696" t="s">
        <v>85</v>
      </c>
      <c r="F14" s="697"/>
      <c r="G14" s="698"/>
      <c r="H14" s="698"/>
      <c r="I14" s="698"/>
      <c r="J14" s="135" t="s">
        <v>35</v>
      </c>
      <c r="K14" s="671"/>
      <c r="L14" s="671"/>
      <c r="M14" s="135" t="s">
        <v>36</v>
      </c>
      <c r="N14" s="699" t="s">
        <v>37</v>
      </c>
      <c r="O14" s="699"/>
      <c r="P14" s="670" t="s">
        <v>85</v>
      </c>
      <c r="Q14" s="670"/>
      <c r="R14" s="671"/>
      <c r="S14" s="671"/>
      <c r="T14" s="671"/>
      <c r="U14" s="135" t="s">
        <v>35</v>
      </c>
      <c r="V14" s="671"/>
      <c r="W14" s="671"/>
      <c r="X14" s="136" t="s">
        <v>36</v>
      </c>
      <c r="Y14" s="83"/>
      <c r="Z14" s="83"/>
      <c r="AA14" s="83"/>
      <c r="AB14" s="83"/>
      <c r="AC14" s="662"/>
      <c r="AD14" s="663"/>
      <c r="AE14" s="663"/>
      <c r="AF14" s="664"/>
      <c r="AG14" s="696" t="s">
        <v>85</v>
      </c>
      <c r="AH14" s="697"/>
      <c r="AI14" s="698"/>
      <c r="AJ14" s="698"/>
      <c r="AK14" s="698"/>
      <c r="AL14" s="135" t="s">
        <v>35</v>
      </c>
      <c r="AM14" s="671"/>
      <c r="AN14" s="671"/>
      <c r="AO14" s="135" t="s">
        <v>36</v>
      </c>
      <c r="AP14" s="699" t="s">
        <v>37</v>
      </c>
      <c r="AQ14" s="699"/>
      <c r="AR14" s="670" t="s">
        <v>85</v>
      </c>
      <c r="AS14" s="670"/>
      <c r="AT14" s="671"/>
      <c r="AU14" s="671"/>
      <c r="AV14" s="671"/>
      <c r="AW14" s="135" t="s">
        <v>35</v>
      </c>
      <c r="AX14" s="671"/>
      <c r="AY14" s="671"/>
      <c r="AZ14" s="136" t="s">
        <v>36</v>
      </c>
    </row>
    <row r="15" spans="1:70" ht="22.5" customHeight="1" x14ac:dyDescent="0.15">
      <c r="A15" s="656" t="s">
        <v>100</v>
      </c>
      <c r="B15" s="657"/>
      <c r="C15" s="657"/>
      <c r="D15" s="658"/>
      <c r="E15" s="672" t="s">
        <v>26</v>
      </c>
      <c r="F15" s="673"/>
      <c r="G15" s="673"/>
      <c r="H15" s="673"/>
      <c r="I15" s="690"/>
      <c r="J15" s="691"/>
      <c r="K15" s="691"/>
      <c r="L15" s="691"/>
      <c r="M15" s="691"/>
      <c r="N15" s="691"/>
      <c r="O15" s="691"/>
      <c r="P15" s="691"/>
      <c r="Q15" s="691"/>
      <c r="R15" s="691"/>
      <c r="S15" s="691"/>
      <c r="T15" s="691"/>
      <c r="U15" s="691"/>
      <c r="V15" s="691"/>
      <c r="W15" s="691"/>
      <c r="X15" s="692"/>
      <c r="AB15" s="78"/>
      <c r="AC15" s="656" t="s">
        <v>100</v>
      </c>
      <c r="AD15" s="657"/>
      <c r="AE15" s="657"/>
      <c r="AF15" s="658"/>
      <c r="AG15" s="672" t="s">
        <v>26</v>
      </c>
      <c r="AH15" s="673"/>
      <c r="AI15" s="673"/>
      <c r="AJ15" s="673"/>
      <c r="AK15" s="690"/>
      <c r="AL15" s="691"/>
      <c r="AM15" s="691"/>
      <c r="AN15" s="691"/>
      <c r="AO15" s="691"/>
      <c r="AP15" s="691"/>
      <c r="AQ15" s="691"/>
      <c r="AR15" s="691"/>
      <c r="AS15" s="691"/>
      <c r="AT15" s="691"/>
      <c r="AU15" s="691"/>
      <c r="AV15" s="691"/>
      <c r="AW15" s="691"/>
      <c r="AX15" s="691"/>
      <c r="AY15" s="691"/>
      <c r="AZ15" s="692"/>
    </row>
    <row r="16" spans="1:70" ht="22.5" customHeight="1" x14ac:dyDescent="0.15">
      <c r="A16" s="659"/>
      <c r="B16" s="660"/>
      <c r="C16" s="660"/>
      <c r="D16" s="661"/>
      <c r="E16" s="674" t="s">
        <v>27</v>
      </c>
      <c r="F16" s="675"/>
      <c r="G16" s="675"/>
      <c r="H16" s="675"/>
      <c r="I16" s="680"/>
      <c r="J16" s="693"/>
      <c r="K16" s="693"/>
      <c r="L16" s="693"/>
      <c r="M16" s="693"/>
      <c r="N16" s="693"/>
      <c r="O16" s="693"/>
      <c r="P16" s="693"/>
      <c r="Q16" s="693"/>
      <c r="R16" s="693"/>
      <c r="S16" s="681"/>
      <c r="T16" s="681"/>
      <c r="U16" s="681"/>
      <c r="V16" s="681"/>
      <c r="W16" s="681"/>
      <c r="X16" s="682"/>
      <c r="AB16" s="78"/>
      <c r="AC16" s="659"/>
      <c r="AD16" s="660"/>
      <c r="AE16" s="660"/>
      <c r="AF16" s="661"/>
      <c r="AG16" s="674" t="s">
        <v>27</v>
      </c>
      <c r="AH16" s="675"/>
      <c r="AI16" s="675"/>
      <c r="AJ16" s="675"/>
      <c r="AK16" s="680"/>
      <c r="AL16" s="693"/>
      <c r="AM16" s="693"/>
      <c r="AN16" s="693"/>
      <c r="AO16" s="693"/>
      <c r="AP16" s="693"/>
      <c r="AQ16" s="693"/>
      <c r="AR16" s="693"/>
      <c r="AS16" s="693"/>
      <c r="AT16" s="693"/>
      <c r="AU16" s="681"/>
      <c r="AV16" s="681"/>
      <c r="AW16" s="681"/>
      <c r="AX16" s="681"/>
      <c r="AY16" s="681"/>
      <c r="AZ16" s="682"/>
    </row>
    <row r="17" spans="1:53" ht="22.5" customHeight="1" x14ac:dyDescent="0.15">
      <c r="A17" s="659"/>
      <c r="B17" s="660"/>
      <c r="C17" s="660"/>
      <c r="D17" s="661"/>
      <c r="E17" s="674" t="s">
        <v>90</v>
      </c>
      <c r="F17" s="675"/>
      <c r="G17" s="675"/>
      <c r="H17" s="675"/>
      <c r="I17" s="680"/>
      <c r="J17" s="681"/>
      <c r="K17" s="681"/>
      <c r="L17" s="681"/>
      <c r="M17" s="681"/>
      <c r="N17" s="681"/>
      <c r="O17" s="681"/>
      <c r="P17" s="681"/>
      <c r="Q17" s="681"/>
      <c r="R17" s="681"/>
      <c r="S17" s="681"/>
      <c r="T17" s="681"/>
      <c r="U17" s="681"/>
      <c r="V17" s="681"/>
      <c r="W17" s="681"/>
      <c r="X17" s="682"/>
      <c r="AB17" s="78"/>
      <c r="AC17" s="659"/>
      <c r="AD17" s="660"/>
      <c r="AE17" s="660"/>
      <c r="AF17" s="661"/>
      <c r="AG17" s="674" t="s">
        <v>90</v>
      </c>
      <c r="AH17" s="675"/>
      <c r="AI17" s="675"/>
      <c r="AJ17" s="675"/>
      <c r="AK17" s="680"/>
      <c r="AL17" s="681"/>
      <c r="AM17" s="681"/>
      <c r="AN17" s="681"/>
      <c r="AO17" s="681"/>
      <c r="AP17" s="681"/>
      <c r="AQ17" s="681"/>
      <c r="AR17" s="681"/>
      <c r="AS17" s="681"/>
      <c r="AT17" s="681"/>
      <c r="AU17" s="681"/>
      <c r="AV17" s="681"/>
      <c r="AW17" s="681"/>
      <c r="AX17" s="681"/>
      <c r="AY17" s="681"/>
      <c r="AZ17" s="682"/>
    </row>
    <row r="18" spans="1:53" ht="22.5" customHeight="1" x14ac:dyDescent="0.15">
      <c r="A18" s="659"/>
      <c r="B18" s="660"/>
      <c r="C18" s="660"/>
      <c r="D18" s="661"/>
      <c r="E18" s="674" t="s">
        <v>28</v>
      </c>
      <c r="F18" s="675"/>
      <c r="G18" s="675"/>
      <c r="H18" s="675"/>
      <c r="I18" s="680"/>
      <c r="J18" s="681"/>
      <c r="K18" s="681"/>
      <c r="L18" s="681"/>
      <c r="M18" s="681"/>
      <c r="N18" s="681"/>
      <c r="O18" s="681"/>
      <c r="P18" s="681"/>
      <c r="Q18" s="681"/>
      <c r="R18" s="681"/>
      <c r="S18" s="681"/>
      <c r="T18" s="681"/>
      <c r="U18" s="681"/>
      <c r="V18" s="681"/>
      <c r="W18" s="681"/>
      <c r="X18" s="682"/>
      <c r="AB18" s="78"/>
      <c r="AC18" s="659"/>
      <c r="AD18" s="660"/>
      <c r="AE18" s="660"/>
      <c r="AF18" s="661"/>
      <c r="AG18" s="674" t="s">
        <v>28</v>
      </c>
      <c r="AH18" s="675"/>
      <c r="AI18" s="675"/>
      <c r="AJ18" s="675"/>
      <c r="AK18" s="680"/>
      <c r="AL18" s="681"/>
      <c r="AM18" s="681"/>
      <c r="AN18" s="681"/>
      <c r="AO18" s="681"/>
      <c r="AP18" s="681"/>
      <c r="AQ18" s="681"/>
      <c r="AR18" s="681"/>
      <c r="AS18" s="681"/>
      <c r="AT18" s="681"/>
      <c r="AU18" s="681"/>
      <c r="AV18" s="681"/>
      <c r="AW18" s="681"/>
      <c r="AX18" s="681"/>
      <c r="AY18" s="681"/>
      <c r="AZ18" s="682"/>
    </row>
    <row r="19" spans="1:53" ht="22.5" customHeight="1" x14ac:dyDescent="0.15">
      <c r="A19" s="659"/>
      <c r="B19" s="660"/>
      <c r="C19" s="660"/>
      <c r="D19" s="661"/>
      <c r="E19" s="676" t="s">
        <v>29</v>
      </c>
      <c r="F19" s="677"/>
      <c r="G19" s="677"/>
      <c r="H19" s="677"/>
      <c r="I19" s="680"/>
      <c r="J19" s="681"/>
      <c r="K19" s="681"/>
      <c r="L19" s="681"/>
      <c r="M19" s="681"/>
      <c r="N19" s="681"/>
      <c r="O19" s="681"/>
      <c r="P19" s="681"/>
      <c r="Q19" s="681"/>
      <c r="R19" s="681"/>
      <c r="S19" s="681"/>
      <c r="T19" s="681"/>
      <c r="U19" s="681"/>
      <c r="V19" s="681"/>
      <c r="W19" s="681"/>
      <c r="X19" s="682"/>
      <c r="AB19" s="78"/>
      <c r="AC19" s="659"/>
      <c r="AD19" s="660"/>
      <c r="AE19" s="660"/>
      <c r="AF19" s="661"/>
      <c r="AG19" s="676" t="s">
        <v>29</v>
      </c>
      <c r="AH19" s="677"/>
      <c r="AI19" s="677"/>
      <c r="AJ19" s="677"/>
      <c r="AK19" s="680"/>
      <c r="AL19" s="681"/>
      <c r="AM19" s="681"/>
      <c r="AN19" s="681"/>
      <c r="AO19" s="681"/>
      <c r="AP19" s="681"/>
      <c r="AQ19" s="681"/>
      <c r="AR19" s="681"/>
      <c r="AS19" s="681"/>
      <c r="AT19" s="681"/>
      <c r="AU19" s="681"/>
      <c r="AV19" s="681"/>
      <c r="AW19" s="681"/>
      <c r="AX19" s="681"/>
      <c r="AY19" s="681"/>
      <c r="AZ19" s="682"/>
    </row>
    <row r="20" spans="1:53" ht="22.5" customHeight="1" x14ac:dyDescent="0.15">
      <c r="A20" s="659"/>
      <c r="B20" s="660"/>
      <c r="C20" s="660"/>
      <c r="D20" s="661"/>
      <c r="E20" s="678" t="s">
        <v>30</v>
      </c>
      <c r="F20" s="679"/>
      <c r="G20" s="679"/>
      <c r="H20" s="679"/>
      <c r="I20" s="683"/>
      <c r="J20" s="684"/>
      <c r="K20" s="684"/>
      <c r="L20" s="684"/>
      <c r="M20" s="684"/>
      <c r="N20" s="684"/>
      <c r="O20" s="684"/>
      <c r="P20" s="684"/>
      <c r="Q20" s="684"/>
      <c r="R20" s="684"/>
      <c r="S20" s="681"/>
      <c r="T20" s="681"/>
      <c r="U20" s="681"/>
      <c r="V20" s="681"/>
      <c r="W20" s="681"/>
      <c r="X20" s="682"/>
      <c r="Y20" s="78"/>
      <c r="Z20" s="78"/>
      <c r="AA20" s="78"/>
      <c r="AB20" s="78"/>
      <c r="AC20" s="659"/>
      <c r="AD20" s="660"/>
      <c r="AE20" s="660"/>
      <c r="AF20" s="661"/>
      <c r="AG20" s="678" t="s">
        <v>30</v>
      </c>
      <c r="AH20" s="679"/>
      <c r="AI20" s="679"/>
      <c r="AJ20" s="679"/>
      <c r="AK20" s="683"/>
      <c r="AL20" s="684"/>
      <c r="AM20" s="684"/>
      <c r="AN20" s="684"/>
      <c r="AO20" s="684"/>
      <c r="AP20" s="684"/>
      <c r="AQ20" s="684"/>
      <c r="AR20" s="684"/>
      <c r="AS20" s="684"/>
      <c r="AT20" s="684"/>
      <c r="AU20" s="681"/>
      <c r="AV20" s="681"/>
      <c r="AW20" s="681"/>
      <c r="AX20" s="681"/>
      <c r="AY20" s="681"/>
      <c r="AZ20" s="682"/>
    </row>
    <row r="21" spans="1:53" ht="22.5" customHeight="1" x14ac:dyDescent="0.15">
      <c r="A21" s="662"/>
      <c r="B21" s="663"/>
      <c r="C21" s="663"/>
      <c r="D21" s="664"/>
      <c r="E21" s="668" t="s">
        <v>101</v>
      </c>
      <c r="F21" s="669"/>
      <c r="G21" s="669"/>
      <c r="H21" s="669"/>
      <c r="I21" s="724"/>
      <c r="J21" s="725"/>
      <c r="K21" s="725"/>
      <c r="L21" s="725"/>
      <c r="M21" s="725"/>
      <c r="N21" s="725"/>
      <c r="O21" s="725"/>
      <c r="P21" s="725"/>
      <c r="Q21" s="725"/>
      <c r="R21" s="725"/>
      <c r="S21" s="725"/>
      <c r="T21" s="725"/>
      <c r="U21" s="725"/>
      <c r="V21" s="725"/>
      <c r="W21" s="725"/>
      <c r="X21" s="726"/>
      <c r="Y21" s="78"/>
      <c r="Z21" s="78"/>
      <c r="AA21" s="78"/>
      <c r="AB21" s="78"/>
      <c r="AC21" s="659"/>
      <c r="AD21" s="660"/>
      <c r="AE21" s="660"/>
      <c r="AF21" s="661"/>
      <c r="AG21" s="685" t="s">
        <v>101</v>
      </c>
      <c r="AH21" s="686"/>
      <c r="AI21" s="686"/>
      <c r="AJ21" s="686"/>
      <c r="AK21" s="687"/>
      <c r="AL21" s="688"/>
      <c r="AM21" s="688"/>
      <c r="AN21" s="688"/>
      <c r="AO21" s="688"/>
      <c r="AP21" s="688"/>
      <c r="AQ21" s="688"/>
      <c r="AR21" s="688"/>
      <c r="AS21" s="688"/>
      <c r="AT21" s="688"/>
      <c r="AU21" s="688"/>
      <c r="AV21" s="688"/>
      <c r="AW21" s="688"/>
      <c r="AX21" s="688"/>
      <c r="AY21" s="688"/>
      <c r="AZ21" s="689"/>
    </row>
    <row r="22" spans="1:53" ht="15.75" customHeight="1" x14ac:dyDescent="0.15">
      <c r="A22" s="76"/>
      <c r="B22" s="76"/>
      <c r="C22" s="76"/>
      <c r="D22" s="76"/>
      <c r="E22" s="75"/>
      <c r="F22" s="75"/>
      <c r="G22" s="75"/>
      <c r="H22" s="75"/>
      <c r="I22" s="141"/>
      <c r="J22" s="142"/>
      <c r="K22" s="142"/>
      <c r="L22" s="142"/>
      <c r="M22" s="142"/>
      <c r="N22" s="142"/>
      <c r="O22" s="142"/>
      <c r="P22" s="142"/>
      <c r="Q22" s="142"/>
      <c r="R22" s="142"/>
      <c r="S22" s="142"/>
      <c r="T22" s="142"/>
      <c r="U22" s="142"/>
      <c r="V22" s="142"/>
      <c r="W22" s="142"/>
      <c r="X22" s="142"/>
      <c r="Y22" s="78"/>
      <c r="Z22" s="78"/>
      <c r="AA22" s="78"/>
      <c r="AB22" s="78"/>
      <c r="AC22" s="730" t="s">
        <v>172</v>
      </c>
      <c r="AD22" s="731"/>
      <c r="AE22" s="731"/>
      <c r="AF22" s="731"/>
      <c r="AG22" s="731"/>
      <c r="AH22" s="731"/>
      <c r="AI22" s="731"/>
      <c r="AJ22" s="731"/>
      <c r="AK22" s="731"/>
      <c r="AL22" s="731"/>
      <c r="AM22" s="731"/>
      <c r="AN22" s="731"/>
      <c r="AO22" s="731"/>
      <c r="AP22" s="731"/>
      <c r="AQ22" s="731"/>
      <c r="AR22" s="731"/>
      <c r="AS22" s="731"/>
      <c r="AT22" s="731"/>
      <c r="AU22" s="731"/>
      <c r="AV22" s="731"/>
      <c r="AW22" s="731"/>
      <c r="AX22" s="731"/>
      <c r="AY22" s="731"/>
      <c r="AZ22" s="732"/>
    </row>
    <row r="23" spans="1:53" ht="21.75" customHeight="1" x14ac:dyDescent="0.15">
      <c r="A23" s="76"/>
      <c r="B23" s="76"/>
      <c r="C23" s="76"/>
      <c r="D23" s="76"/>
      <c r="E23" s="75"/>
      <c r="F23" s="75"/>
      <c r="G23" s="75"/>
      <c r="H23" s="75"/>
      <c r="I23" s="141"/>
      <c r="J23" s="142"/>
      <c r="K23" s="142"/>
      <c r="L23" s="142"/>
      <c r="M23" s="142"/>
      <c r="N23" s="142"/>
      <c r="O23" s="142"/>
      <c r="P23" s="142"/>
      <c r="Q23" s="142"/>
      <c r="R23" s="142"/>
      <c r="S23" s="142"/>
      <c r="T23" s="142"/>
      <c r="U23" s="142"/>
      <c r="V23" s="142"/>
      <c r="W23" s="142"/>
      <c r="X23" s="142"/>
      <c r="Y23" s="78"/>
      <c r="Z23" s="78"/>
      <c r="AA23" s="78"/>
      <c r="AB23" s="78"/>
      <c r="AC23" s="733"/>
      <c r="AD23" s="734"/>
      <c r="AE23" s="734"/>
      <c r="AF23" s="734"/>
      <c r="AG23" s="734"/>
      <c r="AH23" s="734"/>
      <c r="AI23" s="734"/>
      <c r="AJ23" s="734"/>
      <c r="AK23" s="734"/>
      <c r="AL23" s="734"/>
      <c r="AM23" s="734"/>
      <c r="AN23" s="734"/>
      <c r="AO23" s="734"/>
      <c r="AP23" s="734"/>
      <c r="AQ23" s="734"/>
      <c r="AR23" s="734"/>
      <c r="AS23" s="734"/>
      <c r="AT23" s="734"/>
      <c r="AU23" s="734"/>
      <c r="AV23" s="734"/>
      <c r="AW23" s="734"/>
      <c r="AX23" s="734"/>
      <c r="AY23" s="734"/>
      <c r="AZ23" s="735"/>
    </row>
    <row r="24" spans="1:53" ht="21.75" customHeight="1" x14ac:dyDescent="0.15">
      <c r="A24" s="76"/>
      <c r="B24" s="76"/>
      <c r="C24" s="76"/>
      <c r="D24" s="76"/>
      <c r="E24" s="75"/>
      <c r="F24" s="75"/>
      <c r="G24" s="75"/>
      <c r="H24" s="75"/>
      <c r="I24" s="141"/>
      <c r="J24" s="142"/>
      <c r="K24" s="142"/>
      <c r="L24" s="142"/>
      <c r="M24" s="142"/>
      <c r="N24" s="142"/>
      <c r="O24" s="142"/>
      <c r="P24" s="142"/>
      <c r="Q24" s="142"/>
      <c r="R24" s="142"/>
      <c r="S24" s="142"/>
      <c r="T24" s="142"/>
      <c r="U24" s="142"/>
      <c r="V24" s="142"/>
      <c r="W24" s="142"/>
      <c r="X24" s="142"/>
      <c r="Y24" s="78"/>
      <c r="Z24" s="78"/>
      <c r="AA24" s="78"/>
      <c r="AB24" s="78"/>
      <c r="AC24" s="736"/>
      <c r="AD24" s="737"/>
      <c r="AE24" s="737"/>
      <c r="AF24" s="737"/>
      <c r="AG24" s="737"/>
      <c r="AH24" s="737"/>
      <c r="AI24" s="737"/>
      <c r="AJ24" s="737"/>
      <c r="AK24" s="737"/>
      <c r="AL24" s="737"/>
      <c r="AM24" s="737"/>
      <c r="AN24" s="737"/>
      <c r="AO24" s="737"/>
      <c r="AP24" s="737"/>
      <c r="AQ24" s="737"/>
      <c r="AR24" s="737"/>
      <c r="AS24" s="737"/>
      <c r="AT24" s="737"/>
      <c r="AU24" s="737"/>
      <c r="AV24" s="737"/>
      <c r="AW24" s="737"/>
      <c r="AX24" s="737"/>
      <c r="AY24" s="737"/>
      <c r="AZ24" s="738"/>
    </row>
    <row r="25" spans="1:53" s="78" customFormat="1" ht="40.5" customHeight="1" x14ac:dyDescent="0.15">
      <c r="AC25" s="727" t="s">
        <v>178</v>
      </c>
      <c r="AD25" s="728"/>
      <c r="AE25" s="728"/>
      <c r="AF25" s="728"/>
      <c r="AG25" s="728"/>
      <c r="AH25" s="728"/>
      <c r="AI25" s="728"/>
      <c r="AJ25" s="728"/>
      <c r="AK25" s="728"/>
      <c r="AL25" s="728"/>
      <c r="AM25" s="728"/>
      <c r="AN25" s="728"/>
      <c r="AO25" s="728"/>
      <c r="AP25" s="728"/>
      <c r="AQ25" s="728"/>
      <c r="AR25" s="729"/>
      <c r="AS25" s="143" t="s">
        <v>91</v>
      </c>
      <c r="AT25" s="739" t="s">
        <v>114</v>
      </c>
      <c r="AU25" s="739"/>
      <c r="AV25" s="740"/>
      <c r="AW25" s="143" t="s">
        <v>91</v>
      </c>
      <c r="AX25" s="741" t="s">
        <v>115</v>
      </c>
      <c r="AY25" s="739"/>
      <c r="AZ25" s="740"/>
    </row>
    <row r="26" spans="1:53" s="78" customFormat="1" ht="9" customHeight="1" x14ac:dyDescent="0.15"/>
    <row r="27" spans="1:53" ht="24" customHeight="1" x14ac:dyDescent="0.15">
      <c r="AG27" s="83"/>
      <c r="AH27" s="83"/>
      <c r="AI27" s="83"/>
      <c r="AJ27" s="83"/>
      <c r="AK27" s="83"/>
      <c r="AL27" s="78"/>
      <c r="AM27" s="78"/>
      <c r="AN27" s="78"/>
      <c r="AO27" s="78"/>
      <c r="AS27" s="78"/>
      <c r="AT27" s="78"/>
      <c r="AU27" s="78"/>
      <c r="AV27" s="78"/>
      <c r="AW27" s="78"/>
      <c r="AX27" s="78"/>
      <c r="AY27" s="78"/>
      <c r="AZ27" s="78"/>
      <c r="BA27" s="78"/>
    </row>
    <row r="28" spans="1:53" ht="24" customHeight="1" x14ac:dyDescent="0.15">
      <c r="AG28" s="83"/>
      <c r="AH28" s="83"/>
      <c r="AI28" s="83"/>
      <c r="AJ28" s="83"/>
      <c r="AK28" s="78"/>
      <c r="AL28" s="86"/>
      <c r="AM28" s="86"/>
      <c r="AU28" s="78"/>
      <c r="AV28" s="78"/>
      <c r="AW28" s="78"/>
      <c r="AX28" s="78"/>
      <c r="AY28" s="78"/>
      <c r="AZ28" s="78"/>
      <c r="BA28" s="78"/>
    </row>
    <row r="29" spans="1:53" ht="24" customHeight="1" x14ac:dyDescent="0.15">
      <c r="AG29" s="83"/>
      <c r="AH29" s="83"/>
      <c r="AI29" s="83"/>
      <c r="AJ29" s="83"/>
      <c r="AK29" s="78"/>
      <c r="AL29" s="78"/>
      <c r="AM29" s="78"/>
      <c r="AN29" s="78"/>
      <c r="AO29" s="78"/>
      <c r="AT29" s="78"/>
      <c r="AU29" s="78"/>
      <c r="AV29" s="78"/>
      <c r="AW29" s="78"/>
      <c r="AX29" s="78"/>
      <c r="AY29" s="78"/>
      <c r="AZ29" s="78"/>
      <c r="BA29" s="78"/>
    </row>
    <row r="30" spans="1:53" ht="24" customHeight="1" x14ac:dyDescent="0.15">
      <c r="AJ30" s="78"/>
      <c r="AK30" s="78"/>
      <c r="AL30" s="78"/>
      <c r="AM30" s="78"/>
      <c r="AN30" s="78"/>
      <c r="AO30" s="78"/>
    </row>
    <row r="31" spans="1:53" ht="24" customHeight="1" x14ac:dyDescent="0.15">
      <c r="AJ31" s="78"/>
      <c r="AK31" s="78"/>
      <c r="AL31" s="78"/>
      <c r="AM31" s="78"/>
      <c r="AN31" s="78"/>
      <c r="AO31" s="78"/>
    </row>
    <row r="32" spans="1:53" ht="24" customHeight="1" x14ac:dyDescent="0.15">
      <c r="AJ32" s="78"/>
      <c r="AK32" s="78"/>
    </row>
    <row r="33" spans="33:37" ht="24" customHeight="1" x14ac:dyDescent="0.15">
      <c r="AG33" s="78"/>
      <c r="AH33" s="78"/>
      <c r="AI33" s="78"/>
      <c r="AJ33" s="78"/>
      <c r="AK33" s="78"/>
    </row>
    <row r="34" spans="33:37" ht="24" customHeight="1" x14ac:dyDescent="0.15">
      <c r="AG34" s="78"/>
      <c r="AH34" s="78"/>
      <c r="AI34" s="78"/>
      <c r="AJ34" s="78"/>
      <c r="AK34" s="78"/>
    </row>
    <row r="35" spans="33:37" ht="30" customHeight="1" x14ac:dyDescent="0.15">
      <c r="AG35" s="78"/>
      <c r="AH35" s="78"/>
      <c r="AI35" s="78"/>
      <c r="AJ35" s="78"/>
      <c r="AK35" s="78"/>
    </row>
    <row r="36" spans="33:37" ht="17.25" customHeight="1" x14ac:dyDescent="0.15">
      <c r="AG36" s="78"/>
      <c r="AH36" s="78"/>
      <c r="AI36" s="78"/>
      <c r="AJ36" s="78"/>
    </row>
  </sheetData>
  <mergeCells count="83">
    <mergeCell ref="AC25:AR25"/>
    <mergeCell ref="AC22:AZ22"/>
    <mergeCell ref="AC23:AZ24"/>
    <mergeCell ref="AG12:AP12"/>
    <mergeCell ref="AR12:AW12"/>
    <mergeCell ref="AC13:AF14"/>
    <mergeCell ref="AG13:AZ13"/>
    <mergeCell ref="AG14:AH14"/>
    <mergeCell ref="AI14:AK14"/>
    <mergeCell ref="AM14:AN14"/>
    <mergeCell ref="AP14:AQ14"/>
    <mergeCell ref="AR14:AS14"/>
    <mergeCell ref="AT14:AV14"/>
    <mergeCell ref="AX14:AY14"/>
    <mergeCell ref="AT25:AV25"/>
    <mergeCell ref="AX25:AZ25"/>
    <mergeCell ref="AG9:AZ9"/>
    <mergeCell ref="AG10:AN10"/>
    <mergeCell ref="AO10:AZ10"/>
    <mergeCell ref="AC11:AF11"/>
    <mergeCell ref="AH11:AJ11"/>
    <mergeCell ref="AL11:AN11"/>
    <mergeCell ref="AP11:AS11"/>
    <mergeCell ref="AT11:AZ11"/>
    <mergeCell ref="I17:X17"/>
    <mergeCell ref="I18:X18"/>
    <mergeCell ref="I19:X19"/>
    <mergeCell ref="I20:X20"/>
    <mergeCell ref="I21:X21"/>
    <mergeCell ref="AJ3:AZ3"/>
    <mergeCell ref="E10:L10"/>
    <mergeCell ref="A3:L3"/>
    <mergeCell ref="A8:B8"/>
    <mergeCell ref="A13:D14"/>
    <mergeCell ref="E13:X13"/>
    <mergeCell ref="P12:U12"/>
    <mergeCell ref="E9:X9"/>
    <mergeCell ref="M10:X10"/>
    <mergeCell ref="A9:D10"/>
    <mergeCell ref="A11:D11"/>
    <mergeCell ref="F11:H11"/>
    <mergeCell ref="J11:L11"/>
    <mergeCell ref="N11:Q11"/>
    <mergeCell ref="R11:X11"/>
    <mergeCell ref="A12:D12"/>
    <mergeCell ref="E16:H16"/>
    <mergeCell ref="I15:X15"/>
    <mergeCell ref="I16:X16"/>
    <mergeCell ref="E12:N12"/>
    <mergeCell ref="E14:F14"/>
    <mergeCell ref="G14:I14"/>
    <mergeCell ref="K14:L14"/>
    <mergeCell ref="N14:O14"/>
    <mergeCell ref="AG18:AJ18"/>
    <mergeCell ref="AG15:AJ15"/>
    <mergeCell ref="AK15:AZ15"/>
    <mergeCell ref="AG16:AJ16"/>
    <mergeCell ref="AK16:AZ16"/>
    <mergeCell ref="AG17:AJ17"/>
    <mergeCell ref="AK17:AZ17"/>
    <mergeCell ref="AK18:AZ18"/>
    <mergeCell ref="AG19:AJ19"/>
    <mergeCell ref="AG20:AJ20"/>
    <mergeCell ref="AK19:AZ19"/>
    <mergeCell ref="AK20:AZ20"/>
    <mergeCell ref="AG21:AJ21"/>
    <mergeCell ref="AK21:AZ21"/>
    <mergeCell ref="AC8:AD8"/>
    <mergeCell ref="A6:D6"/>
    <mergeCell ref="AC6:AF6"/>
    <mergeCell ref="AC15:AF21"/>
    <mergeCell ref="AC9:AF10"/>
    <mergeCell ref="AC12:AF12"/>
    <mergeCell ref="E21:H21"/>
    <mergeCell ref="P14:Q14"/>
    <mergeCell ref="R14:T14"/>
    <mergeCell ref="V14:W14"/>
    <mergeCell ref="A15:D21"/>
    <mergeCell ref="E15:H15"/>
    <mergeCell ref="E17:H17"/>
    <mergeCell ref="E19:H19"/>
    <mergeCell ref="E20:H20"/>
    <mergeCell ref="E18:H18"/>
  </mergeCells>
  <phoneticPr fontId="6"/>
  <dataValidations count="3">
    <dataValidation type="list" allowBlank="1" showInputMessage="1" showErrorMessage="1" promptTitle="フェーズ選択" prompt="改良・実用化フェーズの場合は「改」、普及促進フェーズの場合は「普」を選択してください。" sqref="C8 AE8">
      <formula1>"改　,普　,　　,"</formula1>
    </dataValidation>
    <dataValidation type="list" allowBlank="1" showInputMessage="1" showErrorMessage="1" sqref="I11 M11 AG11 E11 AK11 AO11">
      <formula1>"レ,　"</formula1>
    </dataValidation>
    <dataValidation type="list" allowBlank="1" showInputMessage="1" showErrorMessage="1" sqref="AS25 AW25">
      <formula1>"✔,　"</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Footer>&amp;C&amp;A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BR44"/>
  <sheetViews>
    <sheetView view="pageBreakPreview" zoomScaleNormal="90" zoomScaleSheetLayoutView="100" workbookViewId="0">
      <selection activeCell="Y13" sqref="A13:XFD13"/>
    </sheetView>
  </sheetViews>
  <sheetFormatPr defaultColWidth="1.875" defaultRowHeight="12" x14ac:dyDescent="0.15"/>
  <cols>
    <col min="1" max="24" width="2.75" style="72" customWidth="1"/>
    <col min="25" max="240" width="2.5" style="72" customWidth="1"/>
    <col min="241" max="16384" width="1.875" style="72"/>
  </cols>
  <sheetData>
    <row r="1" spans="1:70" ht="13.5" customHeight="1" x14ac:dyDescent="0.15">
      <c r="A1" s="72" t="s">
        <v>155</v>
      </c>
      <c r="AC1" s="774" t="s">
        <v>174</v>
      </c>
      <c r="AD1" s="774"/>
      <c r="AE1" s="774"/>
      <c r="AF1" s="774"/>
      <c r="AG1" s="774"/>
      <c r="AH1" s="774"/>
      <c r="AI1" s="774"/>
      <c r="AJ1" s="774"/>
      <c r="AK1" s="774"/>
      <c r="AL1" s="774"/>
      <c r="AM1" s="774"/>
      <c r="AN1" s="774"/>
      <c r="AO1" s="774"/>
      <c r="AP1" s="774"/>
      <c r="AQ1" s="774"/>
      <c r="AR1" s="774"/>
      <c r="AS1" s="774"/>
      <c r="AT1" s="774"/>
      <c r="AU1" s="774"/>
      <c r="AV1" s="774"/>
      <c r="AW1" s="774"/>
      <c r="AX1" s="774"/>
      <c r="AY1" s="774"/>
    </row>
    <row r="3" spans="1:70" ht="15" customHeight="1" x14ac:dyDescent="0.15">
      <c r="A3" s="742" t="s">
        <v>92</v>
      </c>
      <c r="B3" s="743"/>
      <c r="C3" s="743"/>
      <c r="D3" s="743"/>
      <c r="E3" s="743"/>
      <c r="F3" s="743"/>
      <c r="G3" s="743"/>
      <c r="H3" s="744"/>
      <c r="L3" s="73"/>
    </row>
    <row r="4" spans="1:70" ht="15" customHeight="1" x14ac:dyDescent="0.15">
      <c r="A4" s="72" t="s">
        <v>157</v>
      </c>
      <c r="D4" s="74"/>
      <c r="E4" s="74"/>
      <c r="F4" s="74"/>
      <c r="H4" s="74"/>
      <c r="I4" s="74"/>
      <c r="L4" s="73"/>
    </row>
    <row r="5" spans="1:70" ht="12" customHeight="1" x14ac:dyDescent="0.15">
      <c r="D5" s="74"/>
      <c r="E5" s="74"/>
      <c r="F5" s="74"/>
      <c r="H5" s="74"/>
      <c r="I5" s="74"/>
      <c r="L5" s="73"/>
    </row>
    <row r="6" spans="1:70" s="112" customFormat="1" ht="15.75" customHeight="1" x14ac:dyDescent="0.15">
      <c r="A6" s="775" t="s">
        <v>128</v>
      </c>
      <c r="B6" s="775"/>
      <c r="C6" s="775"/>
      <c r="D6" s="775"/>
      <c r="K6" s="113"/>
      <c r="L6" s="113"/>
      <c r="M6" s="113"/>
      <c r="N6" s="113"/>
      <c r="O6" s="113"/>
      <c r="W6" s="113"/>
      <c r="X6" s="113"/>
      <c r="Y6" s="113"/>
      <c r="Z6" s="113"/>
      <c r="AA6" s="113"/>
      <c r="AB6" s="653" t="s">
        <v>153</v>
      </c>
      <c r="AC6" s="654"/>
      <c r="AD6" s="654"/>
      <c r="AE6" s="655"/>
      <c r="AF6" s="158"/>
      <c r="AG6" s="158"/>
      <c r="AH6" s="158"/>
      <c r="AI6" s="158"/>
      <c r="AJ6" s="158"/>
      <c r="AK6" s="158"/>
      <c r="AL6" s="158"/>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row>
    <row r="7" spans="1:70" ht="7.5" customHeight="1" x14ac:dyDescent="0.15">
      <c r="A7" s="77"/>
      <c r="C7" s="75"/>
      <c r="D7" s="75"/>
      <c r="E7" s="75"/>
      <c r="F7" s="75"/>
      <c r="G7" s="75"/>
      <c r="H7" s="75"/>
      <c r="I7" s="75"/>
      <c r="J7" s="75"/>
      <c r="K7" s="75"/>
      <c r="L7" s="75"/>
      <c r="M7" s="75"/>
      <c r="N7" s="75"/>
      <c r="O7" s="75"/>
      <c r="P7" s="75"/>
      <c r="Q7" s="75"/>
      <c r="R7" s="75"/>
      <c r="S7" s="75"/>
      <c r="T7" s="75"/>
      <c r="U7" s="75"/>
      <c r="V7" s="75"/>
      <c r="W7" s="75"/>
      <c r="X7" s="75"/>
    </row>
    <row r="8" spans="1:70" ht="21" customHeight="1" x14ac:dyDescent="0.15">
      <c r="A8" s="705" t="s">
        <v>82</v>
      </c>
      <c r="B8" s="706"/>
      <c r="C8" s="229" t="s">
        <v>193</v>
      </c>
      <c r="D8" s="230"/>
      <c r="E8" s="118"/>
      <c r="F8" s="118"/>
      <c r="G8" s="118"/>
      <c r="H8" s="118"/>
      <c r="I8" s="118"/>
      <c r="J8" s="118"/>
      <c r="K8" s="118"/>
      <c r="L8" s="118"/>
      <c r="M8" s="118"/>
      <c r="N8" s="118"/>
      <c r="O8" s="118"/>
      <c r="P8" s="118"/>
      <c r="Q8" s="118"/>
      <c r="R8" s="118"/>
      <c r="S8" s="118"/>
      <c r="T8" s="118"/>
      <c r="U8" s="118"/>
      <c r="V8" s="118"/>
      <c r="W8" s="118"/>
      <c r="X8" s="118"/>
      <c r="AB8" s="705" t="s">
        <v>82</v>
      </c>
      <c r="AC8" s="706"/>
      <c r="AD8" s="229"/>
      <c r="AE8" s="230"/>
      <c r="AF8" s="118"/>
      <c r="AG8" s="118"/>
      <c r="AH8" s="118"/>
      <c r="AI8" s="118"/>
      <c r="AJ8" s="118"/>
      <c r="AK8" s="118"/>
      <c r="AL8" s="118"/>
      <c r="AM8" s="118"/>
      <c r="AN8" s="118"/>
      <c r="AO8" s="118"/>
      <c r="AP8" s="118"/>
      <c r="AQ8" s="118"/>
      <c r="AR8" s="118"/>
      <c r="AS8" s="118"/>
      <c r="AT8" s="118"/>
      <c r="AU8" s="118"/>
      <c r="AV8" s="118"/>
      <c r="AW8" s="118"/>
      <c r="AX8" s="118"/>
      <c r="AY8" s="118"/>
    </row>
    <row r="9" spans="1:70" ht="21.75" customHeight="1" x14ac:dyDescent="0.15">
      <c r="A9" s="656" t="s">
        <v>150</v>
      </c>
      <c r="B9" s="657"/>
      <c r="C9" s="657"/>
      <c r="D9" s="658"/>
      <c r="E9" s="711"/>
      <c r="F9" s="712"/>
      <c r="G9" s="712"/>
      <c r="H9" s="712"/>
      <c r="I9" s="712"/>
      <c r="J9" s="712"/>
      <c r="K9" s="712"/>
      <c r="L9" s="712"/>
      <c r="M9" s="712"/>
      <c r="N9" s="712"/>
      <c r="O9" s="712"/>
      <c r="P9" s="712"/>
      <c r="Q9" s="712"/>
      <c r="R9" s="712"/>
      <c r="S9" s="712"/>
      <c r="T9" s="712"/>
      <c r="U9" s="712"/>
      <c r="V9" s="712"/>
      <c r="W9" s="712"/>
      <c r="X9" s="713"/>
      <c r="AB9" s="656" t="s">
        <v>150</v>
      </c>
      <c r="AC9" s="657"/>
      <c r="AD9" s="657"/>
      <c r="AE9" s="658"/>
      <c r="AF9" s="711"/>
      <c r="AG9" s="712"/>
      <c r="AH9" s="712"/>
      <c r="AI9" s="712"/>
      <c r="AJ9" s="712"/>
      <c r="AK9" s="712"/>
      <c r="AL9" s="712"/>
      <c r="AM9" s="712"/>
      <c r="AN9" s="712"/>
      <c r="AO9" s="712"/>
      <c r="AP9" s="712"/>
      <c r="AQ9" s="712"/>
      <c r="AR9" s="712"/>
      <c r="AS9" s="712"/>
      <c r="AT9" s="712"/>
      <c r="AU9" s="712"/>
      <c r="AV9" s="712"/>
      <c r="AW9" s="712"/>
      <c r="AX9" s="712"/>
      <c r="AY9" s="713"/>
    </row>
    <row r="10" spans="1:70" ht="21.75" customHeight="1" x14ac:dyDescent="0.15">
      <c r="A10" s="665" t="s">
        <v>84</v>
      </c>
      <c r="B10" s="666"/>
      <c r="C10" s="666"/>
      <c r="D10" s="667"/>
      <c r="E10" s="762" t="s">
        <v>85</v>
      </c>
      <c r="F10" s="763"/>
      <c r="G10" s="756"/>
      <c r="H10" s="756"/>
      <c r="I10" s="756"/>
      <c r="J10" s="137" t="s">
        <v>35</v>
      </c>
      <c r="K10" s="757"/>
      <c r="L10" s="757"/>
      <c r="M10" s="137" t="s">
        <v>36</v>
      </c>
      <c r="N10" s="758" t="s">
        <v>37</v>
      </c>
      <c r="O10" s="758"/>
      <c r="P10" s="763" t="s">
        <v>85</v>
      </c>
      <c r="Q10" s="763"/>
      <c r="R10" s="756"/>
      <c r="S10" s="756"/>
      <c r="T10" s="756"/>
      <c r="U10" s="137" t="s">
        <v>35</v>
      </c>
      <c r="V10" s="757"/>
      <c r="W10" s="757"/>
      <c r="X10" s="139" t="s">
        <v>36</v>
      </c>
      <c r="AB10" s="131" t="s">
        <v>84</v>
      </c>
      <c r="AC10" s="132"/>
      <c r="AD10" s="132"/>
      <c r="AE10" s="132"/>
      <c r="AF10" s="762" t="s">
        <v>85</v>
      </c>
      <c r="AG10" s="763"/>
      <c r="AH10" s="756"/>
      <c r="AI10" s="756"/>
      <c r="AJ10" s="756"/>
      <c r="AK10" s="137" t="s">
        <v>35</v>
      </c>
      <c r="AL10" s="757"/>
      <c r="AM10" s="757"/>
      <c r="AN10" s="137" t="s">
        <v>36</v>
      </c>
      <c r="AO10" s="758" t="s">
        <v>37</v>
      </c>
      <c r="AP10" s="758"/>
      <c r="AQ10" s="763" t="s">
        <v>85</v>
      </c>
      <c r="AR10" s="763"/>
      <c r="AS10" s="756"/>
      <c r="AT10" s="756"/>
      <c r="AU10" s="756"/>
      <c r="AV10" s="137" t="s">
        <v>35</v>
      </c>
      <c r="AW10" s="757"/>
      <c r="AX10" s="757"/>
      <c r="AY10" s="139" t="s">
        <v>36</v>
      </c>
      <c r="BC10" s="138"/>
      <c r="BD10" s="78"/>
    </row>
    <row r="11" spans="1:70" ht="21.75" customHeight="1" x14ac:dyDescent="0.15">
      <c r="A11" s="665" t="s">
        <v>86</v>
      </c>
      <c r="B11" s="666"/>
      <c r="C11" s="666"/>
      <c r="D11" s="667"/>
      <c r="E11" s="694"/>
      <c r="F11" s="695"/>
      <c r="G11" s="695"/>
      <c r="H11" s="695"/>
      <c r="I11" s="695"/>
      <c r="J11" s="695"/>
      <c r="K11" s="695"/>
      <c r="L11" s="695"/>
      <c r="M11" s="695"/>
      <c r="N11" s="695"/>
      <c r="O11" s="79" t="s">
        <v>87</v>
      </c>
      <c r="P11" s="710" t="s">
        <v>88</v>
      </c>
      <c r="Q11" s="710"/>
      <c r="R11" s="710"/>
      <c r="S11" s="710"/>
      <c r="T11" s="710"/>
      <c r="U11" s="710"/>
      <c r="V11" s="710"/>
      <c r="W11" s="710"/>
      <c r="X11" s="764"/>
      <c r="AB11" s="665" t="s">
        <v>86</v>
      </c>
      <c r="AC11" s="666"/>
      <c r="AD11" s="666"/>
      <c r="AE11" s="667"/>
      <c r="AF11" s="694"/>
      <c r="AG11" s="695"/>
      <c r="AH11" s="695"/>
      <c r="AI11" s="695"/>
      <c r="AJ11" s="695"/>
      <c r="AK11" s="695"/>
      <c r="AL11" s="695"/>
      <c r="AM11" s="695"/>
      <c r="AN11" s="695"/>
      <c r="AO11" s="695"/>
      <c r="AP11" s="79" t="s">
        <v>87</v>
      </c>
      <c r="AQ11" s="710" t="s">
        <v>88</v>
      </c>
      <c r="AR11" s="710"/>
      <c r="AS11" s="710"/>
      <c r="AT11" s="710"/>
      <c r="AU11" s="710"/>
      <c r="AV11" s="710"/>
      <c r="AW11" s="710"/>
      <c r="AX11" s="710"/>
      <c r="AY11" s="764"/>
    </row>
    <row r="12" spans="1:70" ht="21" customHeight="1" x14ac:dyDescent="0.15">
      <c r="A12" s="749" t="s">
        <v>151</v>
      </c>
      <c r="B12" s="657"/>
      <c r="C12" s="657"/>
      <c r="D12" s="658"/>
      <c r="E12" s="750"/>
      <c r="F12" s="751"/>
      <c r="G12" s="751"/>
      <c r="H12" s="751"/>
      <c r="I12" s="751"/>
      <c r="J12" s="751"/>
      <c r="K12" s="751"/>
      <c r="L12" s="751"/>
      <c r="M12" s="751"/>
      <c r="N12" s="751"/>
      <c r="O12" s="751"/>
      <c r="P12" s="751"/>
      <c r="Q12" s="751"/>
      <c r="R12" s="751"/>
      <c r="S12" s="751"/>
      <c r="T12" s="751"/>
      <c r="U12" s="751"/>
      <c r="V12" s="751"/>
      <c r="W12" s="751"/>
      <c r="X12" s="752"/>
      <c r="AB12" s="749" t="s">
        <v>151</v>
      </c>
      <c r="AC12" s="657"/>
      <c r="AD12" s="657"/>
      <c r="AE12" s="658"/>
      <c r="AF12" s="750"/>
      <c r="AG12" s="751"/>
      <c r="AH12" s="751"/>
      <c r="AI12" s="751"/>
      <c r="AJ12" s="751"/>
      <c r="AK12" s="751"/>
      <c r="AL12" s="751"/>
      <c r="AM12" s="751"/>
      <c r="AN12" s="751"/>
      <c r="AO12" s="751"/>
      <c r="AP12" s="751"/>
      <c r="AQ12" s="751"/>
      <c r="AR12" s="751"/>
      <c r="AS12" s="751"/>
      <c r="AT12" s="751"/>
      <c r="AU12" s="751"/>
      <c r="AV12" s="751"/>
      <c r="AW12" s="751"/>
      <c r="AX12" s="751"/>
      <c r="AY12" s="752"/>
    </row>
    <row r="13" spans="1:70" ht="21" customHeight="1" x14ac:dyDescent="0.15">
      <c r="A13" s="662"/>
      <c r="B13" s="663"/>
      <c r="C13" s="663"/>
      <c r="D13" s="664"/>
      <c r="E13" s="753"/>
      <c r="F13" s="754"/>
      <c r="G13" s="754"/>
      <c r="H13" s="754"/>
      <c r="I13" s="754"/>
      <c r="J13" s="754"/>
      <c r="K13" s="754"/>
      <c r="L13" s="754"/>
      <c r="M13" s="754"/>
      <c r="N13" s="754"/>
      <c r="O13" s="754"/>
      <c r="P13" s="754"/>
      <c r="Q13" s="754"/>
      <c r="R13" s="754"/>
      <c r="S13" s="754"/>
      <c r="T13" s="754"/>
      <c r="U13" s="754"/>
      <c r="V13" s="754"/>
      <c r="W13" s="754"/>
      <c r="X13" s="755"/>
      <c r="AB13" s="662"/>
      <c r="AC13" s="663"/>
      <c r="AD13" s="663"/>
      <c r="AE13" s="664"/>
      <c r="AF13" s="753"/>
      <c r="AG13" s="754"/>
      <c r="AH13" s="754"/>
      <c r="AI13" s="754"/>
      <c r="AJ13" s="754"/>
      <c r="AK13" s="754"/>
      <c r="AL13" s="754"/>
      <c r="AM13" s="754"/>
      <c r="AN13" s="754"/>
      <c r="AO13" s="754"/>
      <c r="AP13" s="754"/>
      <c r="AQ13" s="754"/>
      <c r="AR13" s="754"/>
      <c r="AS13" s="754"/>
      <c r="AT13" s="754"/>
      <c r="AU13" s="754"/>
      <c r="AV13" s="754"/>
      <c r="AW13" s="754"/>
      <c r="AX13" s="754"/>
      <c r="AY13" s="755"/>
    </row>
    <row r="14" spans="1:70" ht="21.75" customHeight="1" x14ac:dyDescent="0.15">
      <c r="A14" s="656" t="s">
        <v>179</v>
      </c>
      <c r="B14" s="657"/>
      <c r="C14" s="657"/>
      <c r="D14" s="658"/>
      <c r="E14" s="771" t="s">
        <v>26</v>
      </c>
      <c r="F14" s="772"/>
      <c r="G14" s="772"/>
      <c r="H14" s="773"/>
      <c r="I14" s="690"/>
      <c r="J14" s="691"/>
      <c r="K14" s="691"/>
      <c r="L14" s="691"/>
      <c r="M14" s="691"/>
      <c r="N14" s="691"/>
      <c r="O14" s="691"/>
      <c r="P14" s="691"/>
      <c r="Q14" s="691"/>
      <c r="R14" s="691"/>
      <c r="S14" s="691"/>
      <c r="T14" s="691"/>
      <c r="U14" s="691"/>
      <c r="V14" s="691"/>
      <c r="W14" s="691"/>
      <c r="X14" s="692"/>
      <c r="AB14" s="656" t="s">
        <v>179</v>
      </c>
      <c r="AC14" s="657"/>
      <c r="AD14" s="657"/>
      <c r="AE14" s="658"/>
      <c r="AF14" s="771" t="s">
        <v>26</v>
      </c>
      <c r="AG14" s="772"/>
      <c r="AH14" s="772"/>
      <c r="AI14" s="773"/>
      <c r="AJ14" s="690"/>
      <c r="AK14" s="691"/>
      <c r="AL14" s="691"/>
      <c r="AM14" s="691"/>
      <c r="AN14" s="691"/>
      <c r="AO14" s="691"/>
      <c r="AP14" s="691"/>
      <c r="AQ14" s="691"/>
      <c r="AR14" s="691"/>
      <c r="AS14" s="691"/>
      <c r="AT14" s="691"/>
      <c r="AU14" s="691"/>
      <c r="AV14" s="691"/>
      <c r="AW14" s="691"/>
      <c r="AX14" s="691"/>
      <c r="AY14" s="692"/>
    </row>
    <row r="15" spans="1:70" ht="21.75" customHeight="1" x14ac:dyDescent="0.15">
      <c r="A15" s="659"/>
      <c r="B15" s="660"/>
      <c r="C15" s="660"/>
      <c r="D15" s="661"/>
      <c r="E15" s="745" t="s">
        <v>27</v>
      </c>
      <c r="F15" s="746"/>
      <c r="G15" s="746"/>
      <c r="H15" s="747"/>
      <c r="I15" s="680"/>
      <c r="J15" s="693"/>
      <c r="K15" s="693"/>
      <c r="L15" s="693"/>
      <c r="M15" s="693"/>
      <c r="N15" s="693"/>
      <c r="O15" s="693"/>
      <c r="P15" s="693"/>
      <c r="Q15" s="693"/>
      <c r="R15" s="693"/>
      <c r="S15" s="681"/>
      <c r="T15" s="681"/>
      <c r="U15" s="681"/>
      <c r="V15" s="681"/>
      <c r="W15" s="681"/>
      <c r="X15" s="682"/>
      <c r="AB15" s="659"/>
      <c r="AC15" s="660"/>
      <c r="AD15" s="660"/>
      <c r="AE15" s="661"/>
      <c r="AF15" s="745" t="s">
        <v>27</v>
      </c>
      <c r="AG15" s="746"/>
      <c r="AH15" s="746"/>
      <c r="AI15" s="747"/>
      <c r="AJ15" s="680"/>
      <c r="AK15" s="693"/>
      <c r="AL15" s="693"/>
      <c r="AM15" s="693"/>
      <c r="AN15" s="693"/>
      <c r="AO15" s="693"/>
      <c r="AP15" s="693"/>
      <c r="AQ15" s="693"/>
      <c r="AR15" s="693"/>
      <c r="AS15" s="693"/>
      <c r="AT15" s="681"/>
      <c r="AU15" s="681"/>
      <c r="AV15" s="681"/>
      <c r="AW15" s="681"/>
      <c r="AX15" s="681"/>
      <c r="AY15" s="682"/>
    </row>
    <row r="16" spans="1:70" ht="21.75" customHeight="1" x14ac:dyDescent="0.15">
      <c r="A16" s="659"/>
      <c r="B16" s="660"/>
      <c r="C16" s="660"/>
      <c r="D16" s="661"/>
      <c r="E16" s="745" t="s">
        <v>90</v>
      </c>
      <c r="F16" s="746"/>
      <c r="G16" s="746"/>
      <c r="H16" s="747"/>
      <c r="I16" s="680"/>
      <c r="J16" s="681"/>
      <c r="K16" s="681"/>
      <c r="L16" s="681"/>
      <c r="M16" s="681"/>
      <c r="N16" s="681"/>
      <c r="O16" s="681"/>
      <c r="P16" s="681"/>
      <c r="Q16" s="681"/>
      <c r="R16" s="681"/>
      <c r="S16" s="681"/>
      <c r="T16" s="681"/>
      <c r="U16" s="681"/>
      <c r="V16" s="681"/>
      <c r="W16" s="681"/>
      <c r="X16" s="682"/>
      <c r="AB16" s="659"/>
      <c r="AC16" s="660"/>
      <c r="AD16" s="660"/>
      <c r="AE16" s="661"/>
      <c r="AF16" s="745" t="s">
        <v>90</v>
      </c>
      <c r="AG16" s="746"/>
      <c r="AH16" s="746"/>
      <c r="AI16" s="747"/>
      <c r="AJ16" s="680"/>
      <c r="AK16" s="681"/>
      <c r="AL16" s="681"/>
      <c r="AM16" s="681"/>
      <c r="AN16" s="681"/>
      <c r="AO16" s="681"/>
      <c r="AP16" s="681"/>
      <c r="AQ16" s="681"/>
      <c r="AR16" s="681"/>
      <c r="AS16" s="681"/>
      <c r="AT16" s="681"/>
      <c r="AU16" s="681"/>
      <c r="AV16" s="681"/>
      <c r="AW16" s="681"/>
      <c r="AX16" s="681"/>
      <c r="AY16" s="682"/>
    </row>
    <row r="17" spans="1:51" ht="21.75" customHeight="1" x14ac:dyDescent="0.15">
      <c r="A17" s="659"/>
      <c r="B17" s="660"/>
      <c r="C17" s="660"/>
      <c r="D17" s="661"/>
      <c r="E17" s="745" t="s">
        <v>28</v>
      </c>
      <c r="F17" s="746"/>
      <c r="G17" s="746"/>
      <c r="H17" s="747"/>
      <c r="I17" s="680"/>
      <c r="J17" s="681"/>
      <c r="K17" s="681"/>
      <c r="L17" s="681"/>
      <c r="M17" s="681"/>
      <c r="N17" s="681"/>
      <c r="O17" s="681"/>
      <c r="P17" s="681"/>
      <c r="Q17" s="681"/>
      <c r="R17" s="681"/>
      <c r="S17" s="681"/>
      <c r="T17" s="681"/>
      <c r="U17" s="681"/>
      <c r="V17" s="681"/>
      <c r="W17" s="681"/>
      <c r="X17" s="682"/>
      <c r="AB17" s="659"/>
      <c r="AC17" s="660"/>
      <c r="AD17" s="660"/>
      <c r="AE17" s="661"/>
      <c r="AF17" s="745" t="s">
        <v>28</v>
      </c>
      <c r="AG17" s="746"/>
      <c r="AH17" s="746"/>
      <c r="AI17" s="747"/>
      <c r="AJ17" s="680"/>
      <c r="AK17" s="681"/>
      <c r="AL17" s="681"/>
      <c r="AM17" s="681"/>
      <c r="AN17" s="681"/>
      <c r="AO17" s="681"/>
      <c r="AP17" s="681"/>
      <c r="AQ17" s="681"/>
      <c r="AR17" s="681"/>
      <c r="AS17" s="681"/>
      <c r="AT17" s="681"/>
      <c r="AU17" s="681"/>
      <c r="AV17" s="681"/>
      <c r="AW17" s="681"/>
      <c r="AX17" s="681"/>
      <c r="AY17" s="682"/>
    </row>
    <row r="18" spans="1:51" ht="21.75" customHeight="1" x14ac:dyDescent="0.15">
      <c r="A18" s="659"/>
      <c r="B18" s="660"/>
      <c r="C18" s="660"/>
      <c r="D18" s="661"/>
      <c r="E18" s="765" t="s">
        <v>29</v>
      </c>
      <c r="F18" s="766"/>
      <c r="G18" s="766"/>
      <c r="H18" s="767"/>
      <c r="I18" s="680"/>
      <c r="J18" s="681"/>
      <c r="K18" s="681"/>
      <c r="L18" s="681"/>
      <c r="M18" s="681"/>
      <c r="N18" s="681"/>
      <c r="O18" s="681"/>
      <c r="P18" s="681"/>
      <c r="Q18" s="681"/>
      <c r="R18" s="681"/>
      <c r="S18" s="681"/>
      <c r="T18" s="681"/>
      <c r="U18" s="681"/>
      <c r="V18" s="681"/>
      <c r="W18" s="681"/>
      <c r="X18" s="682"/>
      <c r="AB18" s="659"/>
      <c r="AC18" s="660"/>
      <c r="AD18" s="660"/>
      <c r="AE18" s="661"/>
      <c r="AF18" s="765" t="s">
        <v>29</v>
      </c>
      <c r="AG18" s="766"/>
      <c r="AH18" s="766"/>
      <c r="AI18" s="767"/>
      <c r="AJ18" s="680"/>
      <c r="AK18" s="681"/>
      <c r="AL18" s="681"/>
      <c r="AM18" s="681"/>
      <c r="AN18" s="681"/>
      <c r="AO18" s="681"/>
      <c r="AP18" s="681"/>
      <c r="AQ18" s="681"/>
      <c r="AR18" s="681"/>
      <c r="AS18" s="681"/>
      <c r="AT18" s="681"/>
      <c r="AU18" s="681"/>
      <c r="AV18" s="681"/>
      <c r="AW18" s="681"/>
      <c r="AX18" s="681"/>
      <c r="AY18" s="682"/>
    </row>
    <row r="19" spans="1:51" ht="21.75" customHeight="1" x14ac:dyDescent="0.15">
      <c r="A19" s="659"/>
      <c r="B19" s="660"/>
      <c r="C19" s="660"/>
      <c r="D19" s="661"/>
      <c r="E19" s="768" t="s">
        <v>30</v>
      </c>
      <c r="F19" s="769"/>
      <c r="G19" s="769"/>
      <c r="H19" s="770"/>
      <c r="I19" s="683"/>
      <c r="J19" s="684"/>
      <c r="K19" s="684"/>
      <c r="L19" s="684"/>
      <c r="M19" s="684"/>
      <c r="N19" s="684"/>
      <c r="O19" s="684"/>
      <c r="P19" s="684"/>
      <c r="Q19" s="684"/>
      <c r="R19" s="684"/>
      <c r="S19" s="681"/>
      <c r="T19" s="681"/>
      <c r="U19" s="681"/>
      <c r="V19" s="681"/>
      <c r="W19" s="681"/>
      <c r="X19" s="682"/>
      <c r="AB19" s="659"/>
      <c r="AC19" s="660"/>
      <c r="AD19" s="660"/>
      <c r="AE19" s="661"/>
      <c r="AF19" s="768" t="s">
        <v>30</v>
      </c>
      <c r="AG19" s="769"/>
      <c r="AH19" s="769"/>
      <c r="AI19" s="770"/>
      <c r="AJ19" s="683"/>
      <c r="AK19" s="684"/>
      <c r="AL19" s="684"/>
      <c r="AM19" s="684"/>
      <c r="AN19" s="684"/>
      <c r="AO19" s="684"/>
      <c r="AP19" s="684"/>
      <c r="AQ19" s="684"/>
      <c r="AR19" s="684"/>
      <c r="AS19" s="684"/>
      <c r="AT19" s="681"/>
      <c r="AU19" s="681"/>
      <c r="AV19" s="681"/>
      <c r="AW19" s="681"/>
      <c r="AX19" s="681"/>
      <c r="AY19" s="682"/>
    </row>
    <row r="20" spans="1:51" ht="21.75" customHeight="1" x14ac:dyDescent="0.15">
      <c r="A20" s="662"/>
      <c r="B20" s="663"/>
      <c r="C20" s="663"/>
      <c r="D20" s="664"/>
      <c r="E20" s="759" t="s">
        <v>101</v>
      </c>
      <c r="F20" s="760"/>
      <c r="G20" s="760"/>
      <c r="H20" s="761"/>
      <c r="I20" s="724"/>
      <c r="J20" s="725"/>
      <c r="K20" s="725"/>
      <c r="L20" s="725"/>
      <c r="M20" s="725"/>
      <c r="N20" s="725"/>
      <c r="O20" s="725"/>
      <c r="P20" s="725"/>
      <c r="Q20" s="725"/>
      <c r="R20" s="725"/>
      <c r="S20" s="725"/>
      <c r="T20" s="725"/>
      <c r="U20" s="725"/>
      <c r="V20" s="725"/>
      <c r="W20" s="725"/>
      <c r="X20" s="726"/>
      <c r="AB20" s="662"/>
      <c r="AC20" s="663"/>
      <c r="AD20" s="663"/>
      <c r="AE20" s="664"/>
      <c r="AF20" s="759" t="s">
        <v>101</v>
      </c>
      <c r="AG20" s="760"/>
      <c r="AH20" s="760"/>
      <c r="AI20" s="761"/>
      <c r="AJ20" s="724"/>
      <c r="AK20" s="725"/>
      <c r="AL20" s="725"/>
      <c r="AM20" s="725"/>
      <c r="AN20" s="725"/>
      <c r="AO20" s="725"/>
      <c r="AP20" s="725"/>
      <c r="AQ20" s="725"/>
      <c r="AR20" s="725"/>
      <c r="AS20" s="725"/>
      <c r="AT20" s="725"/>
      <c r="AU20" s="725"/>
      <c r="AV20" s="725"/>
      <c r="AW20" s="725"/>
      <c r="AX20" s="725"/>
      <c r="AY20" s="726"/>
    </row>
    <row r="21" spans="1:51" ht="18" customHeight="1" x14ac:dyDescent="0.15">
      <c r="A21" s="81"/>
      <c r="C21" s="75"/>
      <c r="D21" s="75"/>
      <c r="E21" s="75"/>
      <c r="F21" s="75"/>
      <c r="G21" s="75"/>
      <c r="H21" s="75"/>
      <c r="I21" s="75"/>
      <c r="J21" s="75"/>
      <c r="K21" s="75"/>
      <c r="L21" s="75"/>
      <c r="M21" s="75"/>
      <c r="N21" s="75"/>
      <c r="O21" s="75"/>
      <c r="P21" s="75"/>
      <c r="Q21" s="75"/>
      <c r="R21" s="75"/>
      <c r="S21" s="75"/>
      <c r="T21" s="75"/>
      <c r="U21" s="75"/>
      <c r="V21" s="75"/>
      <c r="W21" s="75"/>
      <c r="X21" s="75"/>
      <c r="AB21" s="776" t="s">
        <v>89</v>
      </c>
      <c r="AC21" s="777"/>
      <c r="AD21" s="777"/>
      <c r="AE21" s="777"/>
      <c r="AF21" s="777"/>
      <c r="AG21" s="777"/>
      <c r="AH21" s="777"/>
      <c r="AI21" s="777"/>
      <c r="AJ21" s="777"/>
      <c r="AK21" s="777"/>
      <c r="AL21" s="777"/>
      <c r="AM21" s="777"/>
      <c r="AN21" s="777"/>
      <c r="AO21" s="777"/>
      <c r="AP21" s="777"/>
      <c r="AQ21" s="777"/>
      <c r="AR21" s="777"/>
      <c r="AS21" s="777"/>
      <c r="AT21" s="777"/>
      <c r="AU21" s="777"/>
      <c r="AV21" s="777"/>
      <c r="AW21" s="777"/>
      <c r="AX21" s="777"/>
      <c r="AY21" s="778"/>
    </row>
    <row r="22" spans="1:51" ht="18" customHeight="1" x14ac:dyDescent="0.15">
      <c r="A22" s="81"/>
      <c r="C22" s="75"/>
      <c r="D22" s="75"/>
      <c r="E22" s="75"/>
      <c r="F22" s="75"/>
      <c r="G22" s="75"/>
      <c r="H22" s="75"/>
      <c r="I22" s="75"/>
      <c r="J22" s="75"/>
      <c r="K22" s="75"/>
      <c r="L22" s="75"/>
      <c r="M22" s="75"/>
      <c r="N22" s="75"/>
      <c r="O22" s="75"/>
      <c r="P22" s="75"/>
      <c r="Q22" s="75"/>
      <c r="R22" s="75"/>
      <c r="S22" s="75"/>
      <c r="T22" s="75"/>
      <c r="U22" s="75"/>
      <c r="V22" s="75"/>
      <c r="W22" s="75"/>
      <c r="X22" s="75"/>
      <c r="AB22" s="779"/>
      <c r="AC22" s="780"/>
      <c r="AD22" s="780"/>
      <c r="AE22" s="780"/>
      <c r="AF22" s="780"/>
      <c r="AG22" s="780"/>
      <c r="AH22" s="780"/>
      <c r="AI22" s="780"/>
      <c r="AJ22" s="780"/>
      <c r="AK22" s="780"/>
      <c r="AL22" s="780"/>
      <c r="AM22" s="780"/>
      <c r="AN22" s="780"/>
      <c r="AO22" s="780"/>
      <c r="AP22" s="780"/>
      <c r="AQ22" s="780"/>
      <c r="AR22" s="780"/>
      <c r="AS22" s="780"/>
      <c r="AT22" s="780"/>
      <c r="AU22" s="780"/>
      <c r="AV22" s="780"/>
      <c r="AW22" s="780"/>
      <c r="AX22" s="780"/>
      <c r="AY22" s="781"/>
    </row>
    <row r="23" spans="1:51" ht="18" customHeight="1" x14ac:dyDescent="0.15">
      <c r="A23" s="81"/>
      <c r="C23" s="75"/>
      <c r="D23" s="75"/>
      <c r="E23" s="75"/>
      <c r="F23" s="75"/>
      <c r="G23" s="75"/>
      <c r="H23" s="75"/>
      <c r="I23" s="75"/>
      <c r="J23" s="75"/>
      <c r="K23" s="75"/>
      <c r="L23" s="75"/>
      <c r="M23" s="75"/>
      <c r="N23" s="75"/>
      <c r="O23" s="75"/>
      <c r="P23" s="75"/>
      <c r="Q23" s="75"/>
      <c r="R23" s="75"/>
      <c r="S23" s="75"/>
      <c r="T23" s="75"/>
      <c r="U23" s="75"/>
      <c r="V23" s="75"/>
      <c r="W23" s="75"/>
      <c r="X23" s="75"/>
      <c r="AB23" s="782"/>
      <c r="AC23" s="783"/>
      <c r="AD23" s="783"/>
      <c r="AE23" s="783"/>
      <c r="AF23" s="783"/>
      <c r="AG23" s="783"/>
      <c r="AH23" s="783"/>
      <c r="AI23" s="783"/>
      <c r="AJ23" s="783"/>
      <c r="AK23" s="783"/>
      <c r="AL23" s="783"/>
      <c r="AM23" s="783"/>
      <c r="AN23" s="783"/>
      <c r="AO23" s="783"/>
      <c r="AP23" s="783"/>
      <c r="AQ23" s="783"/>
      <c r="AR23" s="783"/>
      <c r="AS23" s="783"/>
      <c r="AT23" s="783"/>
      <c r="AU23" s="783"/>
      <c r="AV23" s="783"/>
      <c r="AW23" s="783"/>
      <c r="AX23" s="783"/>
      <c r="AY23" s="784"/>
    </row>
    <row r="24" spans="1:51" ht="18" customHeight="1" x14ac:dyDescent="0.15">
      <c r="A24" s="748"/>
      <c r="B24" s="748"/>
      <c r="C24" s="83"/>
      <c r="D24" s="83"/>
      <c r="E24" s="95"/>
      <c r="F24" s="95"/>
      <c r="G24" s="95"/>
      <c r="H24" s="95"/>
      <c r="I24" s="95"/>
      <c r="J24" s="95"/>
      <c r="K24" s="95"/>
      <c r="L24" s="95"/>
      <c r="M24" s="95"/>
      <c r="N24" s="95"/>
      <c r="O24" s="95"/>
      <c r="P24" s="95"/>
      <c r="Q24" s="95"/>
      <c r="R24" s="95"/>
      <c r="S24" s="95"/>
      <c r="T24" s="95"/>
      <c r="U24" s="95"/>
      <c r="V24" s="95"/>
      <c r="W24" s="95"/>
      <c r="X24" s="95"/>
      <c r="AB24" s="776" t="s">
        <v>152</v>
      </c>
      <c r="AC24" s="777"/>
      <c r="AD24" s="777"/>
      <c r="AE24" s="777"/>
      <c r="AF24" s="777"/>
      <c r="AG24" s="777"/>
      <c r="AH24" s="777"/>
      <c r="AI24" s="777"/>
      <c r="AJ24" s="777"/>
      <c r="AK24" s="777"/>
      <c r="AL24" s="777"/>
      <c r="AM24" s="777"/>
      <c r="AN24" s="777"/>
      <c r="AO24" s="777"/>
      <c r="AP24" s="777"/>
      <c r="AQ24" s="777"/>
      <c r="AR24" s="777"/>
      <c r="AS24" s="777"/>
      <c r="AT24" s="777"/>
      <c r="AU24" s="777"/>
      <c r="AV24" s="777"/>
      <c r="AW24" s="777"/>
      <c r="AX24" s="777"/>
      <c r="AY24" s="778"/>
    </row>
    <row r="25" spans="1:51" ht="18" customHeight="1" x14ac:dyDescent="0.15">
      <c r="A25" s="149"/>
      <c r="B25" s="149"/>
      <c r="C25" s="149"/>
      <c r="D25" s="149"/>
      <c r="E25" s="149"/>
      <c r="F25" s="149"/>
      <c r="G25" s="140"/>
      <c r="H25" s="83"/>
      <c r="I25" s="83"/>
      <c r="J25" s="83"/>
      <c r="K25" s="83"/>
      <c r="L25" s="83"/>
      <c r="M25" s="83"/>
      <c r="N25" s="83"/>
      <c r="O25" s="83"/>
      <c r="P25" s="83"/>
      <c r="Q25" s="83"/>
      <c r="R25" s="83"/>
      <c r="S25" s="83"/>
      <c r="T25" s="83"/>
      <c r="U25" s="83"/>
      <c r="V25" s="83"/>
      <c r="W25" s="83"/>
      <c r="X25" s="83"/>
      <c r="AB25" s="779"/>
      <c r="AC25" s="780"/>
      <c r="AD25" s="780"/>
      <c r="AE25" s="780"/>
      <c r="AF25" s="780"/>
      <c r="AG25" s="780"/>
      <c r="AH25" s="780"/>
      <c r="AI25" s="780"/>
      <c r="AJ25" s="780"/>
      <c r="AK25" s="780"/>
      <c r="AL25" s="780"/>
      <c r="AM25" s="780"/>
      <c r="AN25" s="780"/>
      <c r="AO25" s="780"/>
      <c r="AP25" s="780"/>
      <c r="AQ25" s="780"/>
      <c r="AR25" s="780"/>
      <c r="AS25" s="780"/>
      <c r="AT25" s="780"/>
      <c r="AU25" s="780"/>
      <c r="AV25" s="780"/>
      <c r="AW25" s="780"/>
      <c r="AX25" s="780"/>
      <c r="AY25" s="781"/>
    </row>
    <row r="26" spans="1:51" ht="18" customHeight="1" x14ac:dyDescent="0.15">
      <c r="A26" s="149"/>
      <c r="B26" s="149"/>
      <c r="C26" s="149"/>
      <c r="D26" s="149"/>
      <c r="E26" s="149"/>
      <c r="F26" s="149"/>
      <c r="G26" s="140"/>
      <c r="H26" s="83"/>
      <c r="I26" s="83"/>
      <c r="J26" s="83"/>
      <c r="K26" s="83"/>
      <c r="L26" s="83"/>
      <c r="M26" s="83"/>
      <c r="N26" s="83"/>
      <c r="O26" s="83"/>
      <c r="P26" s="83"/>
      <c r="Q26" s="83"/>
      <c r="R26" s="83"/>
      <c r="S26" s="83"/>
      <c r="T26" s="83"/>
      <c r="U26" s="83"/>
      <c r="V26" s="83"/>
      <c r="W26" s="83"/>
      <c r="X26" s="83"/>
      <c r="AB26" s="782"/>
      <c r="AC26" s="783"/>
      <c r="AD26" s="783"/>
      <c r="AE26" s="783"/>
      <c r="AF26" s="783"/>
      <c r="AG26" s="783"/>
      <c r="AH26" s="783"/>
      <c r="AI26" s="783"/>
      <c r="AJ26" s="783"/>
      <c r="AK26" s="783"/>
      <c r="AL26" s="783"/>
      <c r="AM26" s="783"/>
      <c r="AN26" s="783"/>
      <c r="AO26" s="783"/>
      <c r="AP26" s="783"/>
      <c r="AQ26" s="783"/>
      <c r="AR26" s="783"/>
      <c r="AS26" s="783"/>
      <c r="AT26" s="783"/>
      <c r="AU26" s="783"/>
      <c r="AV26" s="783"/>
      <c r="AW26" s="783"/>
      <c r="AX26" s="783"/>
      <c r="AY26" s="784"/>
    </row>
    <row r="27" spans="1:51" ht="41.25" customHeight="1" x14ac:dyDescent="0.15">
      <c r="A27" s="83"/>
      <c r="B27" s="83"/>
      <c r="C27" s="83"/>
      <c r="D27" s="83"/>
      <c r="E27" s="83"/>
      <c r="F27" s="83"/>
      <c r="G27" s="151"/>
      <c r="H27" s="151"/>
      <c r="I27" s="151"/>
      <c r="J27" s="151"/>
      <c r="K27" s="151"/>
      <c r="L27" s="151"/>
      <c r="M27" s="151"/>
      <c r="N27" s="151"/>
      <c r="O27" s="151"/>
      <c r="P27" s="151"/>
      <c r="Q27" s="95"/>
      <c r="R27" s="152"/>
      <c r="S27" s="152"/>
      <c r="T27" s="152"/>
      <c r="U27" s="152"/>
      <c r="V27" s="152"/>
      <c r="W27" s="152"/>
      <c r="X27" s="152"/>
      <c r="AB27" s="727" t="s">
        <v>180</v>
      </c>
      <c r="AC27" s="728"/>
      <c r="AD27" s="728"/>
      <c r="AE27" s="728"/>
      <c r="AF27" s="728"/>
      <c r="AG27" s="728"/>
      <c r="AH27" s="728"/>
      <c r="AI27" s="728"/>
      <c r="AJ27" s="728"/>
      <c r="AK27" s="728"/>
      <c r="AL27" s="728"/>
      <c r="AM27" s="728"/>
      <c r="AN27" s="728"/>
      <c r="AO27" s="728"/>
      <c r="AP27" s="728"/>
      <c r="AQ27" s="729"/>
      <c r="AR27" s="143" t="s">
        <v>91</v>
      </c>
      <c r="AS27" s="739" t="s">
        <v>114</v>
      </c>
      <c r="AT27" s="739"/>
      <c r="AU27" s="740"/>
      <c r="AV27" s="143" t="s">
        <v>91</v>
      </c>
      <c r="AW27" s="741" t="s">
        <v>115</v>
      </c>
      <c r="AX27" s="739"/>
      <c r="AY27" s="740"/>
    </row>
    <row r="28" spans="1:51" ht="17.25" customHeight="1" x14ac:dyDescent="0.15">
      <c r="A28" s="149"/>
      <c r="B28" s="149"/>
      <c r="C28" s="149"/>
      <c r="D28" s="149"/>
      <c r="E28" s="149"/>
      <c r="F28" s="149"/>
      <c r="G28" s="140"/>
      <c r="H28" s="140"/>
      <c r="I28" s="140"/>
      <c r="J28" s="140"/>
      <c r="K28" s="140"/>
      <c r="L28" s="140"/>
      <c r="M28" s="140"/>
      <c r="N28" s="140"/>
      <c r="O28" s="140"/>
      <c r="P28" s="140"/>
      <c r="Q28" s="140"/>
      <c r="R28" s="140"/>
      <c r="S28" s="140"/>
      <c r="T28" s="140"/>
      <c r="U28" s="140"/>
      <c r="V28" s="140"/>
      <c r="W28" s="140"/>
      <c r="X28" s="140"/>
    </row>
    <row r="29" spans="1:51" ht="17.25" customHeight="1" x14ac:dyDescent="0.15">
      <c r="A29" s="149"/>
      <c r="B29" s="149"/>
      <c r="C29" s="149"/>
      <c r="D29" s="149"/>
      <c r="E29" s="149"/>
      <c r="F29" s="149"/>
      <c r="G29" s="140"/>
      <c r="H29" s="140"/>
      <c r="I29" s="140"/>
      <c r="J29" s="140"/>
      <c r="K29" s="140"/>
      <c r="L29" s="140"/>
      <c r="M29" s="140"/>
      <c r="N29" s="140"/>
      <c r="O29" s="140"/>
      <c r="P29" s="140"/>
      <c r="Q29" s="140"/>
      <c r="R29" s="140"/>
      <c r="S29" s="140"/>
      <c r="T29" s="140"/>
      <c r="U29" s="140"/>
      <c r="V29" s="140"/>
      <c r="W29" s="140"/>
      <c r="X29" s="140"/>
    </row>
    <row r="30" spans="1:51" ht="17.25" customHeight="1" x14ac:dyDescent="0.15">
      <c r="A30" s="149"/>
      <c r="B30" s="149"/>
      <c r="C30" s="149"/>
      <c r="D30" s="149"/>
      <c r="E30" s="149"/>
      <c r="F30" s="149"/>
      <c r="G30" s="140"/>
      <c r="H30" s="140"/>
      <c r="I30" s="140"/>
      <c r="J30" s="140"/>
      <c r="K30" s="140"/>
      <c r="L30" s="140"/>
      <c r="M30" s="140"/>
      <c r="N30" s="140"/>
      <c r="O30" s="140"/>
      <c r="P30" s="140"/>
      <c r="Q30" s="140"/>
      <c r="R30" s="140"/>
      <c r="S30" s="140"/>
      <c r="T30" s="140"/>
      <c r="U30" s="140"/>
      <c r="V30" s="140"/>
      <c r="W30" s="140"/>
      <c r="X30" s="140"/>
    </row>
    <row r="31" spans="1:51" ht="17.25" customHeight="1" x14ac:dyDescent="0.15">
      <c r="A31" s="83"/>
      <c r="B31" s="83"/>
      <c r="C31" s="83"/>
      <c r="D31" s="83"/>
      <c r="E31" s="83"/>
      <c r="F31" s="83"/>
      <c r="G31" s="153"/>
      <c r="H31" s="153"/>
      <c r="I31" s="153"/>
      <c r="J31" s="153"/>
      <c r="K31" s="140"/>
      <c r="L31" s="140"/>
      <c r="M31" s="140"/>
      <c r="N31" s="140"/>
      <c r="O31" s="140"/>
      <c r="P31" s="140"/>
      <c r="Q31" s="140"/>
      <c r="R31" s="140"/>
      <c r="S31" s="140"/>
      <c r="T31" s="140"/>
      <c r="U31" s="140"/>
      <c r="V31" s="140"/>
      <c r="W31" s="140"/>
      <c r="X31" s="140"/>
    </row>
    <row r="32" spans="1:51" ht="17.25" customHeight="1" x14ac:dyDescent="0.15">
      <c r="A32" s="83"/>
      <c r="B32" s="83"/>
      <c r="C32" s="83"/>
      <c r="D32" s="83"/>
      <c r="E32" s="83"/>
      <c r="F32" s="83"/>
      <c r="G32" s="153"/>
      <c r="H32" s="153"/>
      <c r="I32" s="153"/>
      <c r="J32" s="153"/>
      <c r="K32" s="150"/>
      <c r="L32" s="150"/>
      <c r="M32" s="150"/>
      <c r="N32" s="150"/>
      <c r="O32" s="150"/>
      <c r="P32" s="150"/>
      <c r="Q32" s="150"/>
      <c r="R32" s="150"/>
      <c r="S32" s="150"/>
      <c r="T32" s="153"/>
      <c r="U32" s="153"/>
      <c r="V32" s="153"/>
      <c r="W32" s="153"/>
      <c r="X32" s="146"/>
    </row>
    <row r="33" spans="1:24" ht="17.25" customHeight="1" x14ac:dyDescent="0.15">
      <c r="A33" s="83"/>
      <c r="B33" s="83"/>
      <c r="C33" s="83"/>
      <c r="D33" s="83"/>
      <c r="E33" s="83"/>
      <c r="F33" s="83"/>
      <c r="G33" s="153"/>
      <c r="H33" s="153"/>
      <c r="I33" s="153"/>
      <c r="J33" s="153"/>
      <c r="K33" s="154"/>
      <c r="L33" s="154"/>
      <c r="M33" s="154"/>
      <c r="N33" s="154"/>
      <c r="O33" s="154"/>
      <c r="P33" s="154"/>
      <c r="Q33" s="154"/>
      <c r="R33" s="154"/>
      <c r="S33" s="154"/>
      <c r="T33" s="154"/>
      <c r="U33" s="154"/>
      <c r="V33" s="154"/>
      <c r="W33" s="154"/>
      <c r="X33" s="154"/>
    </row>
    <row r="34" spans="1:24" ht="17.25" customHeight="1" x14ac:dyDescent="0.15">
      <c r="A34" s="83"/>
      <c r="B34" s="83"/>
      <c r="C34" s="83"/>
      <c r="D34" s="83"/>
      <c r="E34" s="83"/>
      <c r="F34" s="83"/>
      <c r="G34" s="83"/>
      <c r="H34" s="83"/>
      <c r="I34" s="83"/>
      <c r="J34" s="83"/>
      <c r="K34" s="155"/>
      <c r="L34" s="155"/>
      <c r="M34" s="155"/>
      <c r="N34" s="155"/>
      <c r="O34" s="155"/>
      <c r="P34" s="155"/>
      <c r="Q34" s="155"/>
      <c r="R34" s="155"/>
      <c r="S34" s="155"/>
      <c r="T34" s="74"/>
      <c r="U34" s="74"/>
      <c r="V34" s="74"/>
      <c r="W34" s="74"/>
      <c r="X34" s="147"/>
    </row>
    <row r="35" spans="1:24" ht="17.25" customHeight="1" x14ac:dyDescent="0.15">
      <c r="A35" s="83"/>
      <c r="B35" s="83"/>
      <c r="C35" s="83"/>
      <c r="D35" s="83"/>
      <c r="E35" s="83"/>
      <c r="F35" s="83"/>
      <c r="G35" s="74"/>
      <c r="H35" s="74"/>
      <c r="I35" s="74"/>
      <c r="J35" s="74"/>
      <c r="K35" s="156"/>
      <c r="L35" s="156"/>
      <c r="M35" s="156"/>
      <c r="N35" s="156"/>
      <c r="O35" s="156"/>
      <c r="P35" s="156"/>
      <c r="Q35" s="156"/>
      <c r="R35" s="156"/>
      <c r="S35" s="156"/>
      <c r="T35" s="156"/>
      <c r="U35" s="156"/>
      <c r="V35" s="156"/>
      <c r="W35" s="156"/>
      <c r="X35" s="156"/>
    </row>
    <row r="36" spans="1:24" ht="17.25" customHeight="1" x14ac:dyDescent="0.15">
      <c r="A36" s="83"/>
      <c r="B36" s="83"/>
      <c r="C36" s="83"/>
      <c r="D36" s="83"/>
      <c r="E36" s="83"/>
      <c r="F36" s="83"/>
      <c r="G36" s="95"/>
      <c r="H36" s="95"/>
      <c r="I36" s="95"/>
      <c r="J36" s="95"/>
      <c r="K36" s="95"/>
      <c r="L36" s="95"/>
      <c r="M36" s="95"/>
      <c r="N36" s="95"/>
      <c r="O36" s="95"/>
      <c r="P36" s="95"/>
      <c r="Q36" s="95"/>
      <c r="R36" s="95"/>
      <c r="S36" s="95"/>
      <c r="T36" s="95"/>
      <c r="U36" s="95"/>
      <c r="V36" s="95"/>
      <c r="W36" s="95"/>
      <c r="X36" s="95"/>
    </row>
    <row r="37" spans="1:24" ht="14.25" customHeight="1" x14ac:dyDescent="0.15">
      <c r="A37" s="83"/>
      <c r="B37" s="83"/>
      <c r="C37" s="83"/>
      <c r="D37" s="83"/>
      <c r="E37" s="83"/>
      <c r="F37" s="83"/>
      <c r="G37" s="95"/>
      <c r="H37" s="95"/>
      <c r="I37" s="95"/>
      <c r="J37" s="95"/>
      <c r="K37" s="95"/>
      <c r="L37" s="95"/>
      <c r="M37" s="95"/>
      <c r="N37" s="95"/>
      <c r="O37" s="95"/>
      <c r="P37" s="95"/>
      <c r="Q37" s="95"/>
      <c r="R37" s="95"/>
      <c r="S37" s="95"/>
      <c r="T37" s="95"/>
      <c r="U37" s="95"/>
      <c r="V37" s="95"/>
      <c r="W37" s="95"/>
      <c r="X37" s="95"/>
    </row>
    <row r="38" spans="1:24" ht="14.25" customHeight="1" x14ac:dyDescent="0.15">
      <c r="A38" s="83"/>
      <c r="B38" s="83"/>
      <c r="C38" s="83"/>
      <c r="D38" s="83"/>
      <c r="E38" s="83"/>
      <c r="F38" s="83"/>
      <c r="G38" s="95"/>
      <c r="H38" s="95"/>
      <c r="I38" s="95"/>
      <c r="J38" s="95"/>
      <c r="K38" s="95"/>
      <c r="L38" s="95"/>
      <c r="M38" s="95"/>
      <c r="N38" s="95"/>
      <c r="O38" s="95"/>
      <c r="P38" s="95"/>
      <c r="Q38" s="95"/>
      <c r="R38" s="95"/>
      <c r="S38" s="95"/>
      <c r="T38" s="95"/>
      <c r="U38" s="95"/>
      <c r="V38" s="95"/>
      <c r="W38" s="95"/>
      <c r="X38" s="95"/>
    </row>
    <row r="39" spans="1:24" ht="14.25" customHeight="1" x14ac:dyDescent="0.15">
      <c r="A39" s="83"/>
      <c r="B39" s="83"/>
      <c r="C39" s="83"/>
      <c r="D39" s="83"/>
      <c r="E39" s="83"/>
      <c r="F39" s="83"/>
      <c r="G39" s="95"/>
      <c r="H39" s="95"/>
      <c r="I39" s="95"/>
      <c r="J39" s="95"/>
      <c r="K39" s="95"/>
      <c r="L39" s="95"/>
      <c r="M39" s="95"/>
      <c r="N39" s="95"/>
      <c r="O39" s="95"/>
      <c r="P39" s="95"/>
      <c r="Q39" s="95"/>
      <c r="R39" s="95"/>
      <c r="S39" s="95"/>
      <c r="T39" s="95"/>
      <c r="U39" s="95"/>
      <c r="V39" s="95"/>
      <c r="W39" s="95"/>
      <c r="X39" s="95"/>
    </row>
    <row r="40" spans="1:24" ht="14.25" customHeight="1" x14ac:dyDescent="0.15">
      <c r="A40" s="95"/>
      <c r="B40" s="95"/>
      <c r="C40" s="95"/>
      <c r="D40" s="95"/>
      <c r="E40" s="95"/>
      <c r="F40" s="95"/>
      <c r="G40" s="145"/>
      <c r="H40" s="145"/>
      <c r="I40" s="145"/>
      <c r="J40" s="145"/>
      <c r="K40" s="145"/>
      <c r="L40" s="145"/>
      <c r="M40" s="145"/>
      <c r="N40" s="145"/>
      <c r="O40" s="145"/>
      <c r="P40" s="145"/>
      <c r="Q40" s="145"/>
      <c r="R40" s="145"/>
      <c r="S40" s="145"/>
      <c r="T40" s="145"/>
      <c r="U40" s="145"/>
      <c r="V40" s="145"/>
      <c r="W40" s="145"/>
      <c r="X40" s="145"/>
    </row>
    <row r="41" spans="1:24" ht="14.25" customHeight="1" x14ac:dyDescent="0.15">
      <c r="A41" s="95"/>
      <c r="B41" s="95"/>
      <c r="C41" s="95"/>
      <c r="D41" s="95"/>
      <c r="E41" s="95"/>
      <c r="F41" s="95"/>
      <c r="G41" s="145"/>
      <c r="H41" s="145"/>
      <c r="I41" s="145"/>
      <c r="J41" s="145"/>
      <c r="K41" s="145"/>
      <c r="L41" s="145"/>
      <c r="M41" s="145"/>
      <c r="N41" s="145"/>
      <c r="O41" s="145"/>
      <c r="P41" s="145"/>
      <c r="Q41" s="145"/>
      <c r="R41" s="145"/>
      <c r="S41" s="145"/>
      <c r="T41" s="145"/>
      <c r="U41" s="145"/>
      <c r="V41" s="145"/>
      <c r="W41" s="145"/>
      <c r="X41" s="145"/>
    </row>
    <row r="42" spans="1:24" ht="14.25" customHeight="1" x14ac:dyDescent="0.15">
      <c r="A42" s="95"/>
      <c r="B42" s="95"/>
      <c r="C42" s="95"/>
      <c r="D42" s="95"/>
      <c r="E42" s="95"/>
      <c r="F42" s="95"/>
      <c r="G42" s="145"/>
      <c r="H42" s="145"/>
      <c r="I42" s="145"/>
      <c r="J42" s="145"/>
      <c r="K42" s="145"/>
      <c r="L42" s="145"/>
      <c r="M42" s="145"/>
      <c r="N42" s="145"/>
      <c r="O42" s="145"/>
      <c r="P42" s="145"/>
      <c r="Q42" s="145"/>
      <c r="R42" s="145"/>
      <c r="S42" s="145"/>
      <c r="T42" s="145"/>
      <c r="U42" s="145"/>
      <c r="V42" s="145"/>
      <c r="W42" s="145"/>
      <c r="X42" s="145"/>
    </row>
    <row r="43" spans="1:24" ht="27" customHeight="1" x14ac:dyDescent="0.15">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row>
    <row r="44" spans="1:24" ht="10.5" customHeight="1" x14ac:dyDescent="0.15">
      <c r="A44" s="148"/>
      <c r="B44" s="95"/>
      <c r="C44" s="75"/>
      <c r="D44" s="75"/>
      <c r="E44" s="75"/>
      <c r="F44" s="75"/>
      <c r="G44" s="75"/>
      <c r="H44" s="75"/>
      <c r="I44" s="75"/>
      <c r="J44" s="75"/>
      <c r="K44" s="75"/>
      <c r="L44" s="75"/>
      <c r="M44" s="75"/>
      <c r="N44" s="75"/>
      <c r="O44" s="75"/>
      <c r="P44" s="75"/>
      <c r="Q44" s="75"/>
      <c r="R44" s="75"/>
      <c r="S44" s="75"/>
      <c r="T44" s="75"/>
      <c r="U44" s="75"/>
      <c r="V44" s="75"/>
      <c r="W44" s="75"/>
      <c r="X44" s="75"/>
    </row>
  </sheetData>
  <mergeCells count="73">
    <mergeCell ref="AC1:AY1"/>
    <mergeCell ref="A10:D10"/>
    <mergeCell ref="I20:X20"/>
    <mergeCell ref="AB27:AQ27"/>
    <mergeCell ref="AS27:AU27"/>
    <mergeCell ref="AW27:AY27"/>
    <mergeCell ref="A6:D6"/>
    <mergeCell ref="AB6:AE6"/>
    <mergeCell ref="AB21:AY21"/>
    <mergeCell ref="AB22:AY23"/>
    <mergeCell ref="AB24:AY24"/>
    <mergeCell ref="AB25:AY26"/>
    <mergeCell ref="A12:D13"/>
    <mergeCell ref="E12:X13"/>
    <mergeCell ref="A14:D20"/>
    <mergeCell ref="E14:H14"/>
    <mergeCell ref="I18:X18"/>
    <mergeCell ref="E19:H19"/>
    <mergeCell ref="I19:X19"/>
    <mergeCell ref="I14:X14"/>
    <mergeCell ref="E15:H15"/>
    <mergeCell ref="I15:X15"/>
    <mergeCell ref="E16:H16"/>
    <mergeCell ref="I16:X16"/>
    <mergeCell ref="AF14:AI14"/>
    <mergeCell ref="AJ14:AY14"/>
    <mergeCell ref="AF15:AI15"/>
    <mergeCell ref="E20:H20"/>
    <mergeCell ref="R10:T10"/>
    <mergeCell ref="V10:W10"/>
    <mergeCell ref="E11:N11"/>
    <mergeCell ref="P11:X11"/>
    <mergeCell ref="G10:I10"/>
    <mergeCell ref="N10:O10"/>
    <mergeCell ref="E10:F10"/>
    <mergeCell ref="K10:L10"/>
    <mergeCell ref="P10:Q10"/>
    <mergeCell ref="E17:H17"/>
    <mergeCell ref="I17:X17"/>
    <mergeCell ref="E18:H18"/>
    <mergeCell ref="AF17:AI17"/>
    <mergeCell ref="AJ17:AY17"/>
    <mergeCell ref="AF18:AI18"/>
    <mergeCell ref="AJ18:AY18"/>
    <mergeCell ref="AF19:AI19"/>
    <mergeCell ref="AJ19:AY19"/>
    <mergeCell ref="AF10:AG10"/>
    <mergeCell ref="AQ10:AR10"/>
    <mergeCell ref="AS10:AU10"/>
    <mergeCell ref="AW10:AX10"/>
    <mergeCell ref="AQ11:AY11"/>
    <mergeCell ref="AJ15:AY15"/>
    <mergeCell ref="AF16:AI16"/>
    <mergeCell ref="AJ16:AY16"/>
    <mergeCell ref="A24:B24"/>
    <mergeCell ref="AB8:AC8"/>
    <mergeCell ref="AF9:AY9"/>
    <mergeCell ref="AB9:AE9"/>
    <mergeCell ref="AF11:AO11"/>
    <mergeCell ref="AB12:AE13"/>
    <mergeCell ref="AF12:AY13"/>
    <mergeCell ref="AH10:AJ10"/>
    <mergeCell ref="AL10:AM10"/>
    <mergeCell ref="AO10:AP10"/>
    <mergeCell ref="AB14:AE20"/>
    <mergeCell ref="AF20:AI20"/>
    <mergeCell ref="AJ20:AY20"/>
    <mergeCell ref="A3:H3"/>
    <mergeCell ref="A8:B8"/>
    <mergeCell ref="A9:D9"/>
    <mergeCell ref="E9:X9"/>
    <mergeCell ref="AB11:AE11"/>
    <mergeCell ref="A11:D11"/>
  </mergeCells>
  <phoneticPr fontId="6"/>
  <dataValidations count="2">
    <dataValidation type="list" allowBlank="1" showInputMessage="1" showErrorMessage="1" promptTitle="フェーズ選択" prompt="改良・実用化フェーズの場合は「改」、普及促進フェーズの場合は「普」を選択してください。" sqref="C8 C24 AD8">
      <formula1>"改　,普　,　　,"</formula1>
    </dataValidation>
    <dataValidation type="list" allowBlank="1" showInputMessage="1" showErrorMessage="1" sqref="AR27 AV27">
      <formula1>"✔,　"</formula1>
    </dataValidation>
  </dataValidations>
  <printOptions horizontalCentered="1"/>
  <pageMargins left="0.19685039370078741" right="0.19685039370078741" top="0.74803149606299213" bottom="0.39370078740157483" header="0.19685039370078741" footer="0.19685039370078741"/>
  <pageSetup paperSize="9" orientation="landscape" r:id="rId1"/>
  <headerFooter>
    <oddFooter xml:space="preserve">&amp;C&amp;A&amp;R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K37"/>
  <sheetViews>
    <sheetView tabSelected="1" view="pageLayout" zoomScaleNormal="90" zoomScaleSheetLayoutView="100" workbookViewId="0">
      <selection activeCell="BN4" sqref="BN4"/>
    </sheetView>
  </sheetViews>
  <sheetFormatPr defaultColWidth="2.125" defaultRowHeight="13.5" x14ac:dyDescent="0.15"/>
  <cols>
    <col min="1" max="23" width="2.125" style="89"/>
    <col min="24" max="24" width="2.125" style="89" customWidth="1"/>
    <col min="25" max="34" width="2.125" style="89"/>
    <col min="35" max="37" width="2.125" style="89" customWidth="1"/>
    <col min="38" max="16384" width="2.125" style="89"/>
  </cols>
  <sheetData>
    <row r="1" spans="1:89" ht="14.25" x14ac:dyDescent="0.15">
      <c r="A1" s="72" t="s">
        <v>116</v>
      </c>
      <c r="B1" s="88"/>
      <c r="C1" s="88"/>
      <c r="V1" s="90"/>
      <c r="W1" s="90"/>
      <c r="X1" s="90"/>
      <c r="Y1" s="90"/>
      <c r="Z1" s="90"/>
      <c r="AA1" s="90"/>
      <c r="AB1" s="90"/>
      <c r="AC1" s="90"/>
      <c r="AD1" s="90"/>
      <c r="AE1" s="90"/>
      <c r="AF1" s="90"/>
      <c r="AG1" s="90"/>
      <c r="AH1" s="90"/>
      <c r="AI1" s="90"/>
      <c r="AJ1" s="90"/>
      <c r="AK1" s="855" t="s">
        <v>182</v>
      </c>
      <c r="AL1" s="428"/>
      <c r="AM1" s="428"/>
      <c r="AN1" s="428"/>
      <c r="AO1" s="428"/>
      <c r="AP1" s="428"/>
      <c r="AQ1" s="428"/>
      <c r="AR1" s="428"/>
      <c r="AS1" s="428"/>
      <c r="AT1" s="428"/>
      <c r="AU1" s="428"/>
      <c r="AV1" s="428"/>
      <c r="AW1" s="428"/>
      <c r="AX1" s="428"/>
      <c r="AY1" s="428"/>
      <c r="AZ1" s="428"/>
      <c r="BA1" s="428"/>
      <c r="BB1" s="428"/>
      <c r="BC1" s="428"/>
      <c r="BD1" s="428"/>
      <c r="BE1" s="428"/>
      <c r="BF1" s="428"/>
      <c r="BG1" s="428"/>
      <c r="BH1" s="428"/>
      <c r="BI1" s="428"/>
      <c r="BJ1" s="428"/>
      <c r="BK1" s="428"/>
      <c r="BL1" s="428"/>
      <c r="BM1" s="428"/>
      <c r="BN1" s="428"/>
      <c r="BO1" s="428"/>
    </row>
    <row r="2" spans="1:89" ht="11.25" customHeight="1" x14ac:dyDescent="0.15">
      <c r="A2" s="72"/>
      <c r="B2" s="88"/>
      <c r="C2" s="88"/>
      <c r="V2" s="90"/>
      <c r="W2" s="90"/>
      <c r="X2" s="90"/>
      <c r="Y2" s="90"/>
      <c r="Z2" s="90"/>
      <c r="AA2" s="90"/>
      <c r="AB2" s="90"/>
      <c r="AC2" s="90"/>
      <c r="AD2" s="90"/>
      <c r="AE2" s="90"/>
      <c r="AF2" s="90"/>
      <c r="AG2" s="90"/>
      <c r="AH2" s="90"/>
      <c r="AI2" s="90"/>
      <c r="AJ2" s="90"/>
      <c r="AK2" s="90"/>
      <c r="AL2" s="90"/>
      <c r="AM2" s="90"/>
      <c r="AN2" s="90"/>
      <c r="AO2" s="90"/>
      <c r="AP2" s="90"/>
    </row>
    <row r="3" spans="1:89" ht="11.25" customHeight="1" x14ac:dyDescent="0.15">
      <c r="A3" s="88"/>
      <c r="B3" s="88"/>
      <c r="C3" s="88"/>
    </row>
    <row r="4" spans="1:89" s="72" customFormat="1" ht="15" customHeight="1" x14ac:dyDescent="0.15">
      <c r="A4" s="81" t="s">
        <v>104</v>
      </c>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row>
    <row r="5" spans="1:89" s="72" customFormat="1" ht="15" customHeight="1" x14ac:dyDescent="0.15">
      <c r="A5" s="81"/>
      <c r="B5" s="72" t="s">
        <v>121</v>
      </c>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row>
    <row r="6" spans="1:89" s="72" customFormat="1" ht="11.25" customHeight="1" x14ac:dyDescent="0.15">
      <c r="A6" s="81"/>
      <c r="V6" s="77"/>
      <c r="W6" s="77"/>
      <c r="X6" s="77"/>
      <c r="Y6" s="77"/>
      <c r="Z6" s="77"/>
      <c r="AA6" s="77"/>
      <c r="AB6" s="77"/>
      <c r="AC6" s="77"/>
      <c r="AD6" s="77"/>
      <c r="AE6" s="77"/>
      <c r="AS6" s="162"/>
      <c r="AT6" s="162"/>
      <c r="AU6" s="162"/>
      <c r="AV6" s="162"/>
      <c r="AW6" s="162"/>
      <c r="AX6" s="162"/>
      <c r="AY6" s="162"/>
      <c r="AZ6" s="162"/>
      <c r="BA6" s="162"/>
      <c r="BB6" s="162"/>
      <c r="BC6" s="162"/>
      <c r="BD6" s="162"/>
      <c r="BE6" s="162"/>
      <c r="BF6" s="162"/>
      <c r="BG6" s="162"/>
      <c r="BH6" s="162"/>
      <c r="BI6" s="162"/>
      <c r="BJ6" s="162"/>
      <c r="BK6" s="162"/>
      <c r="BL6" s="162"/>
      <c r="BM6" s="162"/>
      <c r="BN6" s="162"/>
      <c r="BO6" s="162"/>
    </row>
    <row r="7" spans="1:89" s="72" customFormat="1" ht="13.5" customHeight="1" x14ac:dyDescent="0.15">
      <c r="A7" s="833" t="s">
        <v>120</v>
      </c>
      <c r="B7" s="833"/>
      <c r="C7" s="833"/>
      <c r="D7" s="833"/>
      <c r="E7" s="825" t="s">
        <v>105</v>
      </c>
      <c r="F7" s="825"/>
      <c r="G7" s="825"/>
      <c r="H7" s="827" t="s">
        <v>181</v>
      </c>
      <c r="I7" s="828"/>
      <c r="J7" s="828"/>
      <c r="K7" s="828"/>
      <c r="L7" s="828"/>
      <c r="M7" s="828"/>
      <c r="N7" s="828"/>
      <c r="O7" s="828"/>
      <c r="P7" s="828"/>
      <c r="Q7" s="828"/>
      <c r="R7" s="828"/>
      <c r="S7" s="828"/>
      <c r="T7" s="828"/>
      <c r="U7" s="829"/>
      <c r="V7" s="827" t="s">
        <v>106</v>
      </c>
      <c r="W7" s="828"/>
      <c r="X7" s="828"/>
      <c r="Y7" s="828"/>
      <c r="Z7" s="828"/>
      <c r="AA7" s="828"/>
      <c r="AB7" s="829"/>
      <c r="AC7" s="848" t="s">
        <v>107</v>
      </c>
      <c r="AD7" s="848"/>
      <c r="AE7" s="848"/>
      <c r="AF7" s="848"/>
      <c r="AG7" s="848"/>
      <c r="AH7" s="848"/>
      <c r="AI7" s="848"/>
      <c r="AJ7" s="848"/>
      <c r="AK7" s="848"/>
      <c r="AL7" s="848"/>
      <c r="AM7" s="848"/>
      <c r="AN7" s="848"/>
      <c r="AO7" s="848"/>
      <c r="AQ7" s="77"/>
      <c r="AR7" s="72" t="s">
        <v>81</v>
      </c>
      <c r="AS7" s="834" t="s">
        <v>158</v>
      </c>
      <c r="AT7" s="834"/>
      <c r="AU7" s="834"/>
      <c r="AV7" s="834"/>
      <c r="AW7" s="834"/>
      <c r="AX7" s="834"/>
      <c r="AY7" s="834"/>
      <c r="AZ7" s="834"/>
      <c r="BA7" s="834"/>
      <c r="BB7" s="834"/>
      <c r="BC7" s="834"/>
      <c r="BD7" s="834"/>
      <c r="BE7" s="834"/>
      <c r="BF7" s="834"/>
      <c r="BG7" s="834"/>
      <c r="BH7" s="834"/>
      <c r="BI7" s="834"/>
      <c r="BJ7" s="834"/>
      <c r="BK7" s="834"/>
      <c r="BL7" s="834"/>
      <c r="BM7" s="834"/>
      <c r="BN7" s="834"/>
      <c r="BO7" s="162"/>
    </row>
    <row r="8" spans="1:89" s="72" customFormat="1" ht="16.5" customHeight="1" x14ac:dyDescent="0.15">
      <c r="A8" s="826"/>
      <c r="B8" s="826"/>
      <c r="C8" s="826"/>
      <c r="D8" s="826"/>
      <c r="E8" s="826"/>
      <c r="F8" s="826"/>
      <c r="G8" s="826"/>
      <c r="H8" s="830"/>
      <c r="I8" s="831"/>
      <c r="J8" s="831"/>
      <c r="K8" s="831"/>
      <c r="L8" s="831"/>
      <c r="M8" s="831"/>
      <c r="N8" s="831"/>
      <c r="O8" s="831"/>
      <c r="P8" s="831"/>
      <c r="Q8" s="831"/>
      <c r="R8" s="831"/>
      <c r="S8" s="831"/>
      <c r="T8" s="831"/>
      <c r="U8" s="832"/>
      <c r="V8" s="830"/>
      <c r="W8" s="831"/>
      <c r="X8" s="831"/>
      <c r="Y8" s="831"/>
      <c r="Z8" s="831"/>
      <c r="AA8" s="831"/>
      <c r="AB8" s="832"/>
      <c r="AC8" s="849" t="s">
        <v>108</v>
      </c>
      <c r="AD8" s="850"/>
      <c r="AE8" s="850"/>
      <c r="AF8" s="850"/>
      <c r="AG8" s="850"/>
      <c r="AH8" s="851"/>
      <c r="AI8" s="851"/>
      <c r="AJ8" s="851"/>
      <c r="AK8" s="91" t="s">
        <v>32</v>
      </c>
      <c r="AL8" s="852"/>
      <c r="AM8" s="852"/>
      <c r="AN8" s="91" t="s">
        <v>33</v>
      </c>
      <c r="AO8" s="92"/>
      <c r="AS8" s="834"/>
      <c r="AT8" s="834"/>
      <c r="AU8" s="834"/>
      <c r="AV8" s="834"/>
      <c r="AW8" s="834"/>
      <c r="AX8" s="834"/>
      <c r="AY8" s="834"/>
      <c r="AZ8" s="834"/>
      <c r="BA8" s="834"/>
      <c r="BB8" s="834"/>
      <c r="BC8" s="834"/>
      <c r="BD8" s="834"/>
      <c r="BE8" s="834"/>
      <c r="BF8" s="834"/>
      <c r="BG8" s="834"/>
      <c r="BH8" s="834"/>
      <c r="BI8" s="834"/>
      <c r="BJ8" s="834"/>
      <c r="BK8" s="834"/>
      <c r="BL8" s="834"/>
      <c r="BM8" s="834"/>
      <c r="BN8" s="834"/>
    </row>
    <row r="9" spans="1:89" s="72" customFormat="1" ht="16.5" customHeight="1" x14ac:dyDescent="0.15">
      <c r="A9" s="826"/>
      <c r="B9" s="826"/>
      <c r="C9" s="826"/>
      <c r="D9" s="826"/>
      <c r="E9" s="826"/>
      <c r="F9" s="826"/>
      <c r="G9" s="826"/>
      <c r="H9" s="830"/>
      <c r="I9" s="831"/>
      <c r="J9" s="831"/>
      <c r="K9" s="831"/>
      <c r="L9" s="831"/>
      <c r="M9" s="831"/>
      <c r="N9" s="831"/>
      <c r="O9" s="831"/>
      <c r="P9" s="831"/>
      <c r="Q9" s="831"/>
      <c r="R9" s="831"/>
      <c r="S9" s="831"/>
      <c r="T9" s="831"/>
      <c r="U9" s="832"/>
      <c r="V9" s="830"/>
      <c r="W9" s="831"/>
      <c r="X9" s="831"/>
      <c r="Y9" s="831"/>
      <c r="Z9" s="831"/>
      <c r="AA9" s="831"/>
      <c r="AB9" s="832"/>
      <c r="AC9" s="849" t="s">
        <v>108</v>
      </c>
      <c r="AD9" s="850"/>
      <c r="AE9" s="850"/>
      <c r="AF9" s="850"/>
      <c r="AG9" s="850"/>
      <c r="AH9" s="851"/>
      <c r="AI9" s="851"/>
      <c r="AJ9" s="851"/>
      <c r="AK9" s="91" t="s">
        <v>32</v>
      </c>
      <c r="AL9" s="852"/>
      <c r="AM9" s="852"/>
      <c r="AN9" s="91" t="s">
        <v>33</v>
      </c>
      <c r="AO9" s="92"/>
      <c r="AR9" s="77"/>
      <c r="AS9" s="834"/>
      <c r="AT9" s="834"/>
      <c r="AU9" s="834"/>
      <c r="AV9" s="834"/>
      <c r="AW9" s="834"/>
      <c r="AX9" s="834"/>
      <c r="AY9" s="834"/>
      <c r="AZ9" s="834"/>
      <c r="BA9" s="834"/>
      <c r="BB9" s="834"/>
      <c r="BC9" s="834"/>
      <c r="BD9" s="834"/>
      <c r="BE9" s="834"/>
      <c r="BF9" s="834"/>
      <c r="BG9" s="834"/>
      <c r="BH9" s="834"/>
      <c r="BI9" s="834"/>
      <c r="BJ9" s="834"/>
      <c r="BK9" s="834"/>
      <c r="BL9" s="834"/>
      <c r="BM9" s="834"/>
      <c r="BN9" s="834"/>
    </row>
    <row r="10" spans="1:89" s="72" customFormat="1" ht="16.5" customHeight="1" x14ac:dyDescent="0.15">
      <c r="A10" s="826"/>
      <c r="B10" s="826"/>
      <c r="C10" s="826"/>
      <c r="D10" s="826"/>
      <c r="E10" s="826"/>
      <c r="F10" s="826"/>
      <c r="G10" s="826"/>
      <c r="H10" s="827"/>
      <c r="I10" s="828"/>
      <c r="J10" s="828"/>
      <c r="K10" s="828"/>
      <c r="L10" s="828"/>
      <c r="M10" s="828"/>
      <c r="N10" s="828"/>
      <c r="O10" s="828"/>
      <c r="P10" s="828"/>
      <c r="Q10" s="828"/>
      <c r="R10" s="828"/>
      <c r="S10" s="828"/>
      <c r="T10" s="828"/>
      <c r="U10" s="829"/>
      <c r="V10" s="827"/>
      <c r="W10" s="828"/>
      <c r="X10" s="828"/>
      <c r="Y10" s="828"/>
      <c r="Z10" s="828"/>
      <c r="AA10" s="828"/>
      <c r="AB10" s="829"/>
      <c r="AC10" s="849" t="s">
        <v>108</v>
      </c>
      <c r="AD10" s="850"/>
      <c r="AE10" s="850"/>
      <c r="AF10" s="850"/>
      <c r="AG10" s="850"/>
      <c r="AH10" s="853"/>
      <c r="AI10" s="853"/>
      <c r="AJ10" s="853"/>
      <c r="AK10" s="91" t="s">
        <v>32</v>
      </c>
      <c r="AL10" s="845"/>
      <c r="AM10" s="845"/>
      <c r="AN10" s="91" t="s">
        <v>33</v>
      </c>
      <c r="AO10" s="92"/>
    </row>
    <row r="11" spans="1:89" s="72" customFormat="1" ht="16.5" customHeight="1" x14ac:dyDescent="0.15">
      <c r="A11" s="826"/>
      <c r="B11" s="826"/>
      <c r="C11" s="826"/>
      <c r="D11" s="826"/>
      <c r="E11" s="826"/>
      <c r="F11" s="826"/>
      <c r="G11" s="826"/>
      <c r="H11" s="827"/>
      <c r="I11" s="828"/>
      <c r="J11" s="828"/>
      <c r="K11" s="828"/>
      <c r="L11" s="828"/>
      <c r="M11" s="828"/>
      <c r="N11" s="828"/>
      <c r="O11" s="828"/>
      <c r="P11" s="828"/>
      <c r="Q11" s="828"/>
      <c r="R11" s="828"/>
      <c r="S11" s="828"/>
      <c r="T11" s="828"/>
      <c r="U11" s="829"/>
      <c r="V11" s="827"/>
      <c r="W11" s="828"/>
      <c r="X11" s="828"/>
      <c r="Y11" s="828"/>
      <c r="Z11" s="828"/>
      <c r="AA11" s="828"/>
      <c r="AB11" s="829"/>
      <c r="AC11" s="849" t="s">
        <v>108</v>
      </c>
      <c r="AD11" s="850"/>
      <c r="AE11" s="850"/>
      <c r="AF11" s="850"/>
      <c r="AG11" s="850"/>
      <c r="AH11" s="853"/>
      <c r="AI11" s="853"/>
      <c r="AJ11" s="853"/>
      <c r="AK11" s="91" t="s">
        <v>32</v>
      </c>
      <c r="AL11" s="845"/>
      <c r="AM11" s="845"/>
      <c r="AN11" s="91" t="s">
        <v>33</v>
      </c>
      <c r="AO11" s="92"/>
    </row>
    <row r="12" spans="1:89" s="72" customFormat="1" ht="16.5" customHeight="1" x14ac:dyDescent="0.15">
      <c r="A12" s="826"/>
      <c r="B12" s="826"/>
      <c r="C12" s="826"/>
      <c r="D12" s="826"/>
      <c r="E12" s="826"/>
      <c r="F12" s="826"/>
      <c r="G12" s="826"/>
      <c r="H12" s="827"/>
      <c r="I12" s="828"/>
      <c r="J12" s="828"/>
      <c r="K12" s="828"/>
      <c r="L12" s="828"/>
      <c r="M12" s="828"/>
      <c r="N12" s="828"/>
      <c r="O12" s="828"/>
      <c r="P12" s="828"/>
      <c r="Q12" s="828"/>
      <c r="R12" s="828"/>
      <c r="S12" s="828"/>
      <c r="T12" s="828"/>
      <c r="U12" s="829"/>
      <c r="V12" s="827"/>
      <c r="W12" s="828"/>
      <c r="X12" s="828"/>
      <c r="Y12" s="828"/>
      <c r="Z12" s="828"/>
      <c r="AA12" s="828"/>
      <c r="AB12" s="93"/>
      <c r="AC12" s="849" t="s">
        <v>108</v>
      </c>
      <c r="AD12" s="850"/>
      <c r="AE12" s="850"/>
      <c r="AF12" s="850"/>
      <c r="AG12" s="850"/>
      <c r="AH12" s="853"/>
      <c r="AI12" s="853"/>
      <c r="AJ12" s="853"/>
      <c r="AK12" s="91" t="s">
        <v>32</v>
      </c>
      <c r="AL12" s="845"/>
      <c r="AM12" s="845"/>
      <c r="AN12" s="91" t="s">
        <v>33</v>
      </c>
      <c r="AO12" s="92"/>
    </row>
    <row r="13" spans="1:89" s="72" customFormat="1" ht="17.100000000000001" customHeight="1" x14ac:dyDescent="0.15"/>
    <row r="14" spans="1:89" s="72" customFormat="1" ht="19.7" customHeight="1" x14ac:dyDescent="0.15">
      <c r="B14" s="854" t="s">
        <v>122</v>
      </c>
      <c r="C14" s="854"/>
      <c r="D14" s="854"/>
      <c r="E14" s="854"/>
      <c r="F14" s="854"/>
      <c r="G14" s="854"/>
      <c r="H14" s="854"/>
      <c r="I14" s="854"/>
      <c r="J14" s="854"/>
      <c r="K14" s="854"/>
      <c r="L14" s="854"/>
      <c r="M14" s="854"/>
      <c r="N14" s="854"/>
      <c r="O14" s="854"/>
      <c r="P14" s="854"/>
      <c r="Q14" s="854"/>
      <c r="X14" s="78"/>
      <c r="Y14" s="78"/>
      <c r="Z14" s="78"/>
      <c r="AA14" s="78"/>
      <c r="AB14" s="78"/>
      <c r="AC14" s="78"/>
      <c r="AD14" s="78"/>
      <c r="AE14" s="78"/>
      <c r="AF14" s="78"/>
      <c r="AG14" s="78"/>
      <c r="AH14" s="78"/>
      <c r="AI14" s="78"/>
      <c r="AJ14" s="78"/>
      <c r="AK14" s="78"/>
      <c r="AL14" s="94"/>
      <c r="AM14" s="94"/>
      <c r="AN14" s="94"/>
      <c r="AO14" s="94"/>
      <c r="AP14" s="95"/>
      <c r="AQ14" s="95"/>
      <c r="AR14" s="95"/>
      <c r="AS14" s="95"/>
    </row>
    <row r="15" spans="1:89" s="72" customFormat="1" ht="16.5" customHeight="1" x14ac:dyDescent="0.15">
      <c r="B15" s="72" t="s">
        <v>81</v>
      </c>
      <c r="C15" s="72" t="s">
        <v>123</v>
      </c>
      <c r="D15" s="96"/>
      <c r="E15" s="96"/>
      <c r="F15" s="96"/>
      <c r="G15" s="119"/>
      <c r="H15" s="119"/>
      <c r="I15" s="119"/>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5"/>
      <c r="AQ15" s="95"/>
      <c r="AR15" s="95"/>
      <c r="AS15" s="95"/>
      <c r="AT15" s="95"/>
      <c r="AU15" s="95"/>
      <c r="AV15" s="95"/>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c r="CE15" s="101"/>
      <c r="CF15" s="101"/>
      <c r="CG15" s="95"/>
      <c r="CH15" s="95"/>
      <c r="CI15" s="95"/>
      <c r="CJ15" s="95"/>
      <c r="CK15" s="95"/>
    </row>
    <row r="16" spans="1:89" ht="19.7" customHeight="1" x14ac:dyDescent="0.15">
      <c r="A16" s="650" t="s">
        <v>109</v>
      </c>
      <c r="B16" s="808"/>
      <c r="C16" s="808"/>
      <c r="D16" s="651"/>
      <c r="E16" s="718"/>
      <c r="F16" s="719"/>
      <c r="G16" s="719"/>
      <c r="H16" s="163"/>
      <c r="I16" s="164"/>
      <c r="J16" s="98"/>
      <c r="K16" s="98"/>
      <c r="L16" s="98"/>
      <c r="M16" s="98"/>
      <c r="N16" s="98"/>
      <c r="O16" s="98"/>
      <c r="P16" s="98"/>
      <c r="Q16" s="98"/>
      <c r="R16" s="98"/>
      <c r="S16" s="98"/>
      <c r="T16" s="98"/>
      <c r="U16" s="98"/>
      <c r="V16" s="98"/>
      <c r="W16" s="98"/>
      <c r="X16" s="98"/>
      <c r="AK16" s="650" t="s">
        <v>109</v>
      </c>
      <c r="AL16" s="808"/>
      <c r="AM16" s="808"/>
      <c r="AN16" s="651"/>
      <c r="AO16" s="718"/>
      <c r="AP16" s="719"/>
      <c r="AQ16" s="719"/>
      <c r="AR16" s="163"/>
      <c r="AS16" s="164"/>
      <c r="AT16" s="98"/>
      <c r="AU16" s="98"/>
      <c r="AV16" s="98"/>
      <c r="AW16" s="98"/>
      <c r="AX16" s="98"/>
      <c r="AY16" s="98"/>
      <c r="AZ16" s="98"/>
      <c r="BA16" s="98"/>
      <c r="BB16" s="98"/>
      <c r="BC16" s="98"/>
      <c r="BD16" s="98"/>
      <c r="BE16" s="98"/>
      <c r="BF16" s="98"/>
      <c r="BG16" s="98"/>
      <c r="BH16" s="98"/>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row>
    <row r="17" spans="1:89" ht="19.7" customHeight="1" x14ac:dyDescent="0.15">
      <c r="A17" s="785" t="s">
        <v>160</v>
      </c>
      <c r="B17" s="786"/>
      <c r="C17" s="786"/>
      <c r="D17" s="787"/>
      <c r="E17" s="794" t="s">
        <v>159</v>
      </c>
      <c r="F17" s="795"/>
      <c r="G17" s="795"/>
      <c r="H17" s="795"/>
      <c r="I17" s="795"/>
      <c r="J17" s="809"/>
      <c r="K17" s="810"/>
      <c r="L17" s="810"/>
      <c r="M17" s="810"/>
      <c r="N17" s="810"/>
      <c r="O17" s="810"/>
      <c r="P17" s="810"/>
      <c r="Q17" s="810"/>
      <c r="R17" s="810"/>
      <c r="S17" s="810"/>
      <c r="T17" s="810"/>
      <c r="U17" s="810"/>
      <c r="V17" s="810"/>
      <c r="W17" s="810"/>
      <c r="X17" s="810"/>
      <c r="Y17" s="810"/>
      <c r="Z17" s="810"/>
      <c r="AA17" s="810"/>
      <c r="AB17" s="811"/>
      <c r="AK17" s="785" t="s">
        <v>160</v>
      </c>
      <c r="AL17" s="786"/>
      <c r="AM17" s="786"/>
      <c r="AN17" s="787"/>
      <c r="AO17" s="794" t="s">
        <v>159</v>
      </c>
      <c r="AP17" s="795"/>
      <c r="AQ17" s="795"/>
      <c r="AR17" s="795"/>
      <c r="AS17" s="795"/>
      <c r="AT17" s="809"/>
      <c r="AU17" s="810"/>
      <c r="AV17" s="810"/>
      <c r="AW17" s="810"/>
      <c r="AX17" s="810"/>
      <c r="AY17" s="810"/>
      <c r="AZ17" s="810"/>
      <c r="BA17" s="810"/>
      <c r="BB17" s="810"/>
      <c r="BC17" s="810"/>
      <c r="BD17" s="810"/>
      <c r="BE17" s="810"/>
      <c r="BF17" s="810"/>
      <c r="BG17" s="810"/>
      <c r="BH17" s="810"/>
      <c r="BI17" s="810"/>
      <c r="BJ17" s="810"/>
      <c r="BK17" s="810"/>
      <c r="BL17" s="811"/>
      <c r="BM17" s="159"/>
      <c r="BN17" s="159"/>
      <c r="BO17" s="99"/>
      <c r="BP17" s="99"/>
      <c r="BQ17" s="99"/>
    </row>
    <row r="18" spans="1:89" ht="19.7" customHeight="1" x14ac:dyDescent="0.15">
      <c r="A18" s="788"/>
      <c r="B18" s="789"/>
      <c r="C18" s="789"/>
      <c r="D18" s="790"/>
      <c r="E18" s="796"/>
      <c r="F18" s="797"/>
      <c r="G18" s="797"/>
      <c r="H18" s="797"/>
      <c r="I18" s="797"/>
      <c r="J18" s="812"/>
      <c r="K18" s="813"/>
      <c r="L18" s="813"/>
      <c r="M18" s="813"/>
      <c r="N18" s="813"/>
      <c r="O18" s="813"/>
      <c r="P18" s="813"/>
      <c r="Q18" s="813"/>
      <c r="R18" s="813"/>
      <c r="S18" s="813"/>
      <c r="T18" s="813"/>
      <c r="U18" s="813"/>
      <c r="V18" s="813"/>
      <c r="W18" s="813"/>
      <c r="X18" s="813"/>
      <c r="Y18" s="813"/>
      <c r="Z18" s="813"/>
      <c r="AA18" s="813"/>
      <c r="AB18" s="814"/>
      <c r="AK18" s="788"/>
      <c r="AL18" s="789"/>
      <c r="AM18" s="789"/>
      <c r="AN18" s="790"/>
      <c r="AO18" s="796"/>
      <c r="AP18" s="797"/>
      <c r="AQ18" s="797"/>
      <c r="AR18" s="797"/>
      <c r="AS18" s="797"/>
      <c r="AT18" s="812"/>
      <c r="AU18" s="813"/>
      <c r="AV18" s="813"/>
      <c r="AW18" s="813"/>
      <c r="AX18" s="813"/>
      <c r="AY18" s="813"/>
      <c r="AZ18" s="813"/>
      <c r="BA18" s="813"/>
      <c r="BB18" s="813"/>
      <c r="BC18" s="813"/>
      <c r="BD18" s="813"/>
      <c r="BE18" s="813"/>
      <c r="BF18" s="813"/>
      <c r="BG18" s="813"/>
      <c r="BH18" s="813"/>
      <c r="BI18" s="813"/>
      <c r="BJ18" s="813"/>
      <c r="BK18" s="813"/>
      <c r="BL18" s="814"/>
      <c r="BM18" s="159"/>
      <c r="BN18" s="159"/>
      <c r="BO18" s="99"/>
      <c r="BP18" s="99"/>
      <c r="BQ18" s="99"/>
    </row>
    <row r="19" spans="1:89" ht="20.25" customHeight="1" x14ac:dyDescent="0.15">
      <c r="A19" s="788"/>
      <c r="B19" s="789"/>
      <c r="C19" s="789"/>
      <c r="D19" s="790"/>
      <c r="E19" s="798" t="s">
        <v>27</v>
      </c>
      <c r="F19" s="799"/>
      <c r="G19" s="799"/>
      <c r="H19" s="799"/>
      <c r="I19" s="799"/>
      <c r="J19" s="812"/>
      <c r="K19" s="813"/>
      <c r="L19" s="813"/>
      <c r="M19" s="813"/>
      <c r="N19" s="813"/>
      <c r="O19" s="813"/>
      <c r="P19" s="813"/>
      <c r="Q19" s="813"/>
      <c r="R19" s="813"/>
      <c r="S19" s="813"/>
      <c r="T19" s="813"/>
      <c r="U19" s="813"/>
      <c r="V19" s="813"/>
      <c r="W19" s="813"/>
      <c r="X19" s="813"/>
      <c r="Y19" s="813"/>
      <c r="Z19" s="813"/>
      <c r="AA19" s="813"/>
      <c r="AB19" s="814"/>
      <c r="AK19" s="788"/>
      <c r="AL19" s="789"/>
      <c r="AM19" s="789"/>
      <c r="AN19" s="790"/>
      <c r="AO19" s="798" t="s">
        <v>27</v>
      </c>
      <c r="AP19" s="799"/>
      <c r="AQ19" s="799"/>
      <c r="AR19" s="799"/>
      <c r="AS19" s="799"/>
      <c r="AT19" s="812"/>
      <c r="AU19" s="813"/>
      <c r="AV19" s="813"/>
      <c r="AW19" s="813"/>
      <c r="AX19" s="813"/>
      <c r="AY19" s="813"/>
      <c r="AZ19" s="813"/>
      <c r="BA19" s="813"/>
      <c r="BB19" s="813"/>
      <c r="BC19" s="813"/>
      <c r="BD19" s="813"/>
      <c r="BE19" s="813"/>
      <c r="BF19" s="813"/>
      <c r="BG19" s="813"/>
      <c r="BH19" s="813"/>
      <c r="BI19" s="813"/>
      <c r="BJ19" s="813"/>
      <c r="BK19" s="813"/>
      <c r="BL19" s="814"/>
      <c r="BM19" s="160"/>
      <c r="BN19" s="160"/>
      <c r="BO19" s="99"/>
      <c r="BP19" s="99"/>
      <c r="BQ19" s="99"/>
    </row>
    <row r="20" spans="1:89" ht="20.25" customHeight="1" x14ac:dyDescent="0.15">
      <c r="A20" s="788"/>
      <c r="B20" s="789"/>
      <c r="C20" s="789"/>
      <c r="D20" s="790"/>
      <c r="E20" s="798" t="s">
        <v>110</v>
      </c>
      <c r="F20" s="799"/>
      <c r="G20" s="799"/>
      <c r="H20" s="799"/>
      <c r="I20" s="799"/>
      <c r="J20" s="820"/>
      <c r="K20" s="821"/>
      <c r="L20" s="821"/>
      <c r="M20" s="821"/>
      <c r="N20" s="821"/>
      <c r="O20" s="821"/>
      <c r="P20" s="821"/>
      <c r="Q20" s="821"/>
      <c r="R20" s="821"/>
      <c r="S20" s="821"/>
      <c r="T20" s="821"/>
      <c r="U20" s="821"/>
      <c r="V20" s="821"/>
      <c r="W20" s="821"/>
      <c r="X20" s="821"/>
      <c r="Y20" s="821"/>
      <c r="Z20" s="821"/>
      <c r="AA20" s="821"/>
      <c r="AB20" s="822"/>
      <c r="AK20" s="788"/>
      <c r="AL20" s="789"/>
      <c r="AM20" s="789"/>
      <c r="AN20" s="790"/>
      <c r="AO20" s="798" t="s">
        <v>110</v>
      </c>
      <c r="AP20" s="799"/>
      <c r="AQ20" s="799"/>
      <c r="AR20" s="799"/>
      <c r="AS20" s="799"/>
      <c r="AT20" s="820"/>
      <c r="AU20" s="821"/>
      <c r="AV20" s="821"/>
      <c r="AW20" s="821"/>
      <c r="AX20" s="821"/>
      <c r="AY20" s="821"/>
      <c r="AZ20" s="821"/>
      <c r="BA20" s="821"/>
      <c r="BB20" s="821"/>
      <c r="BC20" s="821"/>
      <c r="BD20" s="821"/>
      <c r="BE20" s="821"/>
      <c r="BF20" s="821"/>
      <c r="BG20" s="821"/>
      <c r="BH20" s="821"/>
      <c r="BI20" s="821"/>
      <c r="BJ20" s="821"/>
      <c r="BK20" s="821"/>
      <c r="BL20" s="822"/>
      <c r="BM20" s="159"/>
      <c r="BN20" s="159"/>
      <c r="BO20" s="99"/>
      <c r="BP20" s="99"/>
      <c r="BQ20" s="99"/>
    </row>
    <row r="21" spans="1:89" ht="20.25" customHeight="1" x14ac:dyDescent="0.15">
      <c r="A21" s="788"/>
      <c r="B21" s="789"/>
      <c r="C21" s="789"/>
      <c r="D21" s="790"/>
      <c r="E21" s="798" t="s">
        <v>28</v>
      </c>
      <c r="F21" s="799"/>
      <c r="G21" s="799"/>
      <c r="H21" s="799"/>
      <c r="I21" s="799"/>
      <c r="J21" s="800"/>
      <c r="K21" s="801"/>
      <c r="L21" s="801"/>
      <c r="M21" s="801"/>
      <c r="N21" s="801"/>
      <c r="O21" s="801"/>
      <c r="P21" s="801"/>
      <c r="Q21" s="801"/>
      <c r="R21" s="801"/>
      <c r="S21" s="801"/>
      <c r="T21" s="801"/>
      <c r="U21" s="801"/>
      <c r="V21" s="801"/>
      <c r="W21" s="801"/>
      <c r="X21" s="801"/>
      <c r="Y21" s="801"/>
      <c r="Z21" s="801"/>
      <c r="AA21" s="801"/>
      <c r="AB21" s="802"/>
      <c r="AK21" s="788"/>
      <c r="AL21" s="789"/>
      <c r="AM21" s="789"/>
      <c r="AN21" s="790"/>
      <c r="AO21" s="798" t="s">
        <v>28</v>
      </c>
      <c r="AP21" s="799"/>
      <c r="AQ21" s="799"/>
      <c r="AR21" s="799"/>
      <c r="AS21" s="799"/>
      <c r="AT21" s="800"/>
      <c r="AU21" s="801"/>
      <c r="AV21" s="801"/>
      <c r="AW21" s="801"/>
      <c r="AX21" s="801"/>
      <c r="AY21" s="801"/>
      <c r="AZ21" s="801"/>
      <c r="BA21" s="801"/>
      <c r="BB21" s="801"/>
      <c r="BC21" s="801"/>
      <c r="BD21" s="801"/>
      <c r="BE21" s="801"/>
      <c r="BF21" s="801"/>
      <c r="BG21" s="801"/>
      <c r="BH21" s="801"/>
      <c r="BI21" s="801"/>
      <c r="BJ21" s="801"/>
      <c r="BK21" s="801"/>
      <c r="BL21" s="802"/>
      <c r="BM21" s="100"/>
      <c r="BN21" s="100"/>
      <c r="BO21" s="99"/>
      <c r="BP21" s="99"/>
      <c r="BQ21" s="99"/>
    </row>
    <row r="22" spans="1:89" ht="20.25" customHeight="1" x14ac:dyDescent="0.15">
      <c r="A22" s="788"/>
      <c r="B22" s="789"/>
      <c r="C22" s="789"/>
      <c r="D22" s="790"/>
      <c r="E22" s="798"/>
      <c r="F22" s="799"/>
      <c r="G22" s="799"/>
      <c r="H22" s="799"/>
      <c r="I22" s="799"/>
      <c r="J22" s="800"/>
      <c r="K22" s="801"/>
      <c r="L22" s="801"/>
      <c r="M22" s="801"/>
      <c r="N22" s="801"/>
      <c r="O22" s="801"/>
      <c r="P22" s="801"/>
      <c r="Q22" s="801"/>
      <c r="R22" s="801"/>
      <c r="S22" s="801"/>
      <c r="T22" s="801"/>
      <c r="U22" s="801"/>
      <c r="V22" s="801"/>
      <c r="W22" s="801"/>
      <c r="X22" s="801"/>
      <c r="Y22" s="801"/>
      <c r="Z22" s="801"/>
      <c r="AA22" s="801"/>
      <c r="AB22" s="802"/>
      <c r="AK22" s="788"/>
      <c r="AL22" s="789"/>
      <c r="AM22" s="789"/>
      <c r="AN22" s="790"/>
      <c r="AO22" s="798"/>
      <c r="AP22" s="799"/>
      <c r="AQ22" s="799"/>
      <c r="AR22" s="799"/>
      <c r="AS22" s="799"/>
      <c r="AT22" s="800"/>
      <c r="AU22" s="801"/>
      <c r="AV22" s="801"/>
      <c r="AW22" s="801"/>
      <c r="AX22" s="801"/>
      <c r="AY22" s="801"/>
      <c r="AZ22" s="801"/>
      <c r="BA22" s="801"/>
      <c r="BB22" s="801"/>
      <c r="BC22" s="801"/>
      <c r="BD22" s="801"/>
      <c r="BE22" s="801"/>
      <c r="BF22" s="801"/>
      <c r="BG22" s="801"/>
      <c r="BH22" s="801"/>
      <c r="BI22" s="801"/>
      <c r="BJ22" s="801"/>
      <c r="BK22" s="801"/>
      <c r="BL22" s="802"/>
      <c r="BM22" s="100"/>
      <c r="BN22" s="100"/>
      <c r="BO22" s="99"/>
      <c r="BP22" s="99"/>
      <c r="BQ22" s="99"/>
    </row>
    <row r="23" spans="1:89" ht="20.25" customHeight="1" x14ac:dyDescent="0.15">
      <c r="A23" s="788"/>
      <c r="B23" s="789"/>
      <c r="C23" s="789"/>
      <c r="D23" s="790"/>
      <c r="E23" s="803" t="s">
        <v>111</v>
      </c>
      <c r="F23" s="804"/>
      <c r="G23" s="804"/>
      <c r="H23" s="804"/>
      <c r="I23" s="804"/>
      <c r="J23" s="805"/>
      <c r="K23" s="806"/>
      <c r="L23" s="806"/>
      <c r="M23" s="806"/>
      <c r="N23" s="806"/>
      <c r="O23" s="806"/>
      <c r="P23" s="806"/>
      <c r="Q23" s="806"/>
      <c r="R23" s="806"/>
      <c r="S23" s="806"/>
      <c r="T23" s="806"/>
      <c r="U23" s="806"/>
      <c r="V23" s="806"/>
      <c r="W23" s="806"/>
      <c r="X23" s="806"/>
      <c r="Y23" s="806"/>
      <c r="Z23" s="806"/>
      <c r="AA23" s="806"/>
      <c r="AB23" s="807"/>
      <c r="AK23" s="788"/>
      <c r="AL23" s="789"/>
      <c r="AM23" s="789"/>
      <c r="AN23" s="790"/>
      <c r="AO23" s="803" t="s">
        <v>111</v>
      </c>
      <c r="AP23" s="804"/>
      <c r="AQ23" s="804"/>
      <c r="AR23" s="804"/>
      <c r="AS23" s="804"/>
      <c r="AT23" s="805"/>
      <c r="AU23" s="806"/>
      <c r="AV23" s="806"/>
      <c r="AW23" s="806"/>
      <c r="AX23" s="806"/>
      <c r="AY23" s="806"/>
      <c r="AZ23" s="806"/>
      <c r="BA23" s="806"/>
      <c r="BB23" s="806"/>
      <c r="BC23" s="806"/>
      <c r="BD23" s="806"/>
      <c r="BE23" s="806"/>
      <c r="BF23" s="806"/>
      <c r="BG23" s="806"/>
      <c r="BH23" s="806"/>
      <c r="BI23" s="806"/>
      <c r="BJ23" s="806"/>
      <c r="BK23" s="806"/>
      <c r="BL23" s="807"/>
      <c r="BM23" s="100"/>
      <c r="BN23" s="100"/>
      <c r="BO23" s="99"/>
      <c r="BP23" s="99"/>
      <c r="BQ23" s="99"/>
    </row>
    <row r="24" spans="1:89" ht="23.25" customHeight="1" x14ac:dyDescent="0.15">
      <c r="A24" s="788"/>
      <c r="B24" s="789"/>
      <c r="C24" s="789"/>
      <c r="D24" s="790"/>
      <c r="E24" s="798" t="s">
        <v>31</v>
      </c>
      <c r="F24" s="799"/>
      <c r="G24" s="799"/>
      <c r="H24" s="799"/>
      <c r="I24" s="799"/>
      <c r="J24" s="816" t="s">
        <v>108</v>
      </c>
      <c r="K24" s="817"/>
      <c r="L24" s="817"/>
      <c r="M24" s="817"/>
      <c r="N24" s="817"/>
      <c r="O24" s="815"/>
      <c r="P24" s="815"/>
      <c r="Q24" s="815"/>
      <c r="R24" s="815"/>
      <c r="S24" s="815"/>
      <c r="T24" s="823" t="s">
        <v>32</v>
      </c>
      <c r="U24" s="823"/>
      <c r="V24" s="823"/>
      <c r="W24" s="815"/>
      <c r="X24" s="815"/>
      <c r="Y24" s="815"/>
      <c r="Z24" s="823" t="s">
        <v>33</v>
      </c>
      <c r="AA24" s="823"/>
      <c r="AB24" s="824"/>
      <c r="AK24" s="788"/>
      <c r="AL24" s="789"/>
      <c r="AM24" s="789"/>
      <c r="AN24" s="790"/>
      <c r="AO24" s="798" t="s">
        <v>31</v>
      </c>
      <c r="AP24" s="799"/>
      <c r="AQ24" s="799"/>
      <c r="AR24" s="799"/>
      <c r="AS24" s="799"/>
      <c r="AT24" s="816" t="s">
        <v>108</v>
      </c>
      <c r="AU24" s="817"/>
      <c r="AV24" s="817"/>
      <c r="AW24" s="817"/>
      <c r="AX24" s="817"/>
      <c r="AY24" s="815"/>
      <c r="AZ24" s="815"/>
      <c r="BA24" s="815"/>
      <c r="BB24" s="815"/>
      <c r="BC24" s="815"/>
      <c r="BD24" s="823" t="s">
        <v>32</v>
      </c>
      <c r="BE24" s="823"/>
      <c r="BF24" s="823"/>
      <c r="BG24" s="815"/>
      <c r="BH24" s="815"/>
      <c r="BI24" s="815"/>
      <c r="BJ24" s="823" t="s">
        <v>33</v>
      </c>
      <c r="BK24" s="823"/>
      <c r="BL24" s="824"/>
      <c r="BM24" s="161"/>
      <c r="BN24" s="161"/>
      <c r="BO24" s="99"/>
      <c r="BP24" s="99"/>
      <c r="BQ24" s="99"/>
    </row>
    <row r="25" spans="1:89" ht="23.25" customHeight="1" x14ac:dyDescent="0.15">
      <c r="A25" s="791"/>
      <c r="B25" s="792"/>
      <c r="C25" s="792"/>
      <c r="D25" s="793"/>
      <c r="E25" s="818" t="s">
        <v>112</v>
      </c>
      <c r="F25" s="819"/>
      <c r="G25" s="819"/>
      <c r="H25" s="819"/>
      <c r="I25" s="819"/>
      <c r="J25" s="839"/>
      <c r="K25" s="840"/>
      <c r="L25" s="840"/>
      <c r="M25" s="840"/>
      <c r="N25" s="840"/>
      <c r="O25" s="840"/>
      <c r="P25" s="840"/>
      <c r="Q25" s="840"/>
      <c r="R25" s="840"/>
      <c r="S25" s="840"/>
      <c r="T25" s="840"/>
      <c r="U25" s="840"/>
      <c r="V25" s="840"/>
      <c r="W25" s="840"/>
      <c r="X25" s="840"/>
      <c r="Y25" s="840"/>
      <c r="Z25" s="840"/>
      <c r="AA25" s="840"/>
      <c r="AB25" s="841"/>
      <c r="AK25" s="791"/>
      <c r="AL25" s="792"/>
      <c r="AM25" s="792"/>
      <c r="AN25" s="793"/>
      <c r="AO25" s="818" t="s">
        <v>112</v>
      </c>
      <c r="AP25" s="819"/>
      <c r="AQ25" s="819"/>
      <c r="AR25" s="819"/>
      <c r="AS25" s="819"/>
      <c r="AT25" s="839"/>
      <c r="AU25" s="840"/>
      <c r="AV25" s="840"/>
      <c r="AW25" s="840"/>
      <c r="AX25" s="840"/>
      <c r="AY25" s="840"/>
      <c r="AZ25" s="840"/>
      <c r="BA25" s="840"/>
      <c r="BB25" s="840"/>
      <c r="BC25" s="840"/>
      <c r="BD25" s="840"/>
      <c r="BE25" s="840"/>
      <c r="BF25" s="840"/>
      <c r="BG25" s="840"/>
      <c r="BH25" s="840"/>
      <c r="BI25" s="840"/>
      <c r="BJ25" s="840"/>
      <c r="BK25" s="840"/>
      <c r="BL25" s="841"/>
      <c r="BM25" s="161"/>
      <c r="BN25" s="161"/>
      <c r="BO25" s="161"/>
      <c r="BP25" s="161"/>
      <c r="BQ25" s="161"/>
      <c r="BR25" s="161"/>
      <c r="BS25" s="161"/>
      <c r="BT25" s="161"/>
      <c r="BU25" s="161"/>
      <c r="BV25" s="161"/>
      <c r="BW25" s="161"/>
      <c r="BX25" s="161"/>
      <c r="BY25" s="161"/>
      <c r="BZ25" s="161"/>
      <c r="CA25" s="161"/>
      <c r="CB25" s="161"/>
      <c r="CC25" s="161"/>
      <c r="CD25" s="161"/>
      <c r="CE25" s="161"/>
      <c r="CF25" s="161"/>
      <c r="CG25" s="99"/>
      <c r="CH25" s="99"/>
      <c r="CI25" s="99"/>
      <c r="CJ25" s="99"/>
      <c r="CK25" s="99"/>
    </row>
    <row r="26" spans="1:89" ht="19.7" customHeight="1" x14ac:dyDescent="0.15">
      <c r="A26" s="843" t="s">
        <v>161</v>
      </c>
      <c r="B26" s="844"/>
      <c r="C26" s="844"/>
      <c r="D26" s="844"/>
      <c r="E26" s="838"/>
      <c r="F26" s="838"/>
      <c r="G26" s="838"/>
      <c r="H26" s="838"/>
      <c r="I26" s="838"/>
      <c r="J26" s="838"/>
      <c r="K26" s="838"/>
      <c r="L26" s="838"/>
      <c r="M26" s="838"/>
      <c r="N26" s="838"/>
      <c r="O26" s="838"/>
      <c r="P26" s="838"/>
      <c r="Q26" s="838"/>
      <c r="R26" s="838"/>
      <c r="S26" s="838"/>
      <c r="T26" s="838"/>
      <c r="U26" s="838"/>
      <c r="V26" s="838"/>
      <c r="W26" s="838"/>
      <c r="X26" s="838"/>
      <c r="Y26" s="838"/>
      <c r="Z26" s="838"/>
      <c r="AA26" s="838"/>
      <c r="AB26" s="838"/>
      <c r="AK26" s="843" t="s">
        <v>161</v>
      </c>
      <c r="AL26" s="844"/>
      <c r="AM26" s="844"/>
      <c r="AN26" s="844"/>
      <c r="AO26" s="838"/>
      <c r="AP26" s="838"/>
      <c r="AQ26" s="838"/>
      <c r="AR26" s="838"/>
      <c r="AS26" s="838"/>
      <c r="AT26" s="838"/>
      <c r="AU26" s="838"/>
      <c r="AV26" s="838"/>
      <c r="AW26" s="838"/>
      <c r="AX26" s="838"/>
      <c r="AY26" s="838"/>
      <c r="AZ26" s="838"/>
      <c r="BA26" s="838"/>
      <c r="BB26" s="838"/>
      <c r="BC26" s="838"/>
      <c r="BD26" s="838"/>
      <c r="BE26" s="838"/>
      <c r="BF26" s="838"/>
      <c r="BG26" s="838"/>
      <c r="BH26" s="838"/>
      <c r="BI26" s="838"/>
      <c r="BJ26" s="838"/>
      <c r="BK26" s="838"/>
      <c r="BL26" s="838"/>
      <c r="BM26" s="161"/>
      <c r="BN26" s="161"/>
      <c r="BO26" s="161"/>
      <c r="BP26" s="161"/>
      <c r="BQ26" s="161"/>
      <c r="BR26" s="161"/>
      <c r="BS26" s="161"/>
      <c r="BT26" s="161"/>
      <c r="BU26" s="161"/>
      <c r="BV26" s="161"/>
      <c r="BW26" s="161"/>
      <c r="BX26" s="161"/>
      <c r="BY26" s="161"/>
      <c r="BZ26" s="161"/>
      <c r="CA26" s="161"/>
      <c r="CB26" s="161"/>
      <c r="CC26" s="161"/>
      <c r="CD26" s="161"/>
      <c r="CE26" s="161"/>
      <c r="CF26" s="161"/>
      <c r="CG26" s="159"/>
      <c r="CH26" s="99"/>
      <c r="CI26" s="99"/>
      <c r="CJ26" s="99"/>
      <c r="CK26" s="99"/>
    </row>
    <row r="27" spans="1:89" ht="19.7" customHeight="1" x14ac:dyDescent="0.15">
      <c r="A27" s="844"/>
      <c r="B27" s="844"/>
      <c r="C27" s="844"/>
      <c r="D27" s="844"/>
      <c r="E27" s="838"/>
      <c r="F27" s="838"/>
      <c r="G27" s="838"/>
      <c r="H27" s="838"/>
      <c r="I27" s="838"/>
      <c r="J27" s="838"/>
      <c r="K27" s="838"/>
      <c r="L27" s="838"/>
      <c r="M27" s="838"/>
      <c r="N27" s="838"/>
      <c r="O27" s="838"/>
      <c r="P27" s="838"/>
      <c r="Q27" s="838"/>
      <c r="R27" s="838"/>
      <c r="S27" s="838"/>
      <c r="T27" s="838"/>
      <c r="U27" s="838"/>
      <c r="V27" s="838"/>
      <c r="W27" s="838"/>
      <c r="X27" s="838"/>
      <c r="Y27" s="838"/>
      <c r="Z27" s="838"/>
      <c r="AA27" s="838"/>
      <c r="AB27" s="838"/>
      <c r="AK27" s="844"/>
      <c r="AL27" s="844"/>
      <c r="AM27" s="844"/>
      <c r="AN27" s="844"/>
      <c r="AO27" s="838"/>
      <c r="AP27" s="838"/>
      <c r="AQ27" s="838"/>
      <c r="AR27" s="838"/>
      <c r="AS27" s="838"/>
      <c r="AT27" s="838"/>
      <c r="AU27" s="838"/>
      <c r="AV27" s="838"/>
      <c r="AW27" s="838"/>
      <c r="AX27" s="838"/>
      <c r="AY27" s="838"/>
      <c r="AZ27" s="838"/>
      <c r="BA27" s="838"/>
      <c r="BB27" s="838"/>
      <c r="BC27" s="838"/>
      <c r="BD27" s="838"/>
      <c r="BE27" s="838"/>
      <c r="BF27" s="838"/>
      <c r="BG27" s="838"/>
      <c r="BH27" s="838"/>
      <c r="BI27" s="838"/>
      <c r="BJ27" s="838"/>
      <c r="BK27" s="838"/>
      <c r="BL27" s="838"/>
      <c r="BM27" s="161"/>
      <c r="BN27" s="161"/>
      <c r="BO27" s="161"/>
      <c r="BP27" s="161"/>
      <c r="BQ27" s="161"/>
      <c r="BR27" s="161"/>
      <c r="BS27" s="161"/>
      <c r="BT27" s="161"/>
      <c r="BU27" s="161"/>
      <c r="BV27" s="161"/>
      <c r="BW27" s="161"/>
      <c r="BX27" s="161"/>
      <c r="BY27" s="161"/>
      <c r="BZ27" s="161"/>
      <c r="CA27" s="161"/>
      <c r="CB27" s="161"/>
      <c r="CC27" s="161"/>
      <c r="CD27" s="161"/>
      <c r="CE27" s="161"/>
      <c r="CF27" s="161"/>
      <c r="CG27" s="159"/>
      <c r="CH27" s="99"/>
      <c r="CI27" s="99"/>
      <c r="CJ27" s="99"/>
      <c r="CK27" s="99"/>
    </row>
    <row r="28" spans="1:89" ht="19.7" customHeight="1" x14ac:dyDescent="0.15">
      <c r="A28" s="843" t="s">
        <v>162</v>
      </c>
      <c r="B28" s="844"/>
      <c r="C28" s="844"/>
      <c r="D28" s="844"/>
      <c r="E28" s="838"/>
      <c r="F28" s="838"/>
      <c r="G28" s="838"/>
      <c r="H28" s="838"/>
      <c r="I28" s="838"/>
      <c r="J28" s="838"/>
      <c r="K28" s="838"/>
      <c r="L28" s="838"/>
      <c r="M28" s="838"/>
      <c r="N28" s="838"/>
      <c r="O28" s="838"/>
      <c r="P28" s="838"/>
      <c r="Q28" s="838"/>
      <c r="R28" s="838"/>
      <c r="S28" s="838"/>
      <c r="T28" s="838"/>
      <c r="U28" s="838"/>
      <c r="V28" s="838"/>
      <c r="W28" s="838"/>
      <c r="X28" s="838"/>
      <c r="Y28" s="838"/>
      <c r="Z28" s="838"/>
      <c r="AA28" s="838"/>
      <c r="AB28" s="838"/>
      <c r="AK28" s="843" t="s">
        <v>162</v>
      </c>
      <c r="AL28" s="844"/>
      <c r="AM28" s="844"/>
      <c r="AN28" s="844"/>
      <c r="AO28" s="838"/>
      <c r="AP28" s="838"/>
      <c r="AQ28" s="838"/>
      <c r="AR28" s="838"/>
      <c r="AS28" s="838"/>
      <c r="AT28" s="838"/>
      <c r="AU28" s="838"/>
      <c r="AV28" s="838"/>
      <c r="AW28" s="838"/>
      <c r="AX28" s="838"/>
      <c r="AY28" s="838"/>
      <c r="AZ28" s="838"/>
      <c r="BA28" s="838"/>
      <c r="BB28" s="838"/>
      <c r="BC28" s="838"/>
      <c r="BD28" s="838"/>
      <c r="BE28" s="838"/>
      <c r="BF28" s="838"/>
      <c r="BG28" s="838"/>
      <c r="BH28" s="838"/>
      <c r="BI28" s="838"/>
      <c r="BJ28" s="838"/>
      <c r="BK28" s="838"/>
      <c r="BL28" s="838"/>
      <c r="BM28" s="161"/>
      <c r="BN28" s="161"/>
      <c r="BO28" s="161"/>
      <c r="BP28" s="161"/>
      <c r="BQ28" s="161"/>
      <c r="BR28" s="161"/>
      <c r="BS28" s="161"/>
      <c r="BT28" s="161"/>
      <c r="BU28" s="161"/>
      <c r="BV28" s="161"/>
      <c r="BW28" s="161"/>
      <c r="BX28" s="161"/>
      <c r="BY28" s="161"/>
      <c r="BZ28" s="161"/>
      <c r="CA28" s="161"/>
      <c r="CB28" s="161"/>
      <c r="CC28" s="161"/>
      <c r="CD28" s="161"/>
      <c r="CE28" s="161"/>
      <c r="CF28" s="161"/>
      <c r="CG28" s="100"/>
      <c r="CH28" s="99"/>
      <c r="CI28" s="99"/>
      <c r="CJ28" s="99"/>
      <c r="CK28" s="99"/>
    </row>
    <row r="29" spans="1:89" s="99" customFormat="1" ht="19.7" customHeight="1" x14ac:dyDescent="0.15">
      <c r="A29" s="844"/>
      <c r="B29" s="844"/>
      <c r="C29" s="844"/>
      <c r="D29" s="844"/>
      <c r="E29" s="838"/>
      <c r="F29" s="838"/>
      <c r="G29" s="838"/>
      <c r="H29" s="838"/>
      <c r="I29" s="838"/>
      <c r="J29" s="838"/>
      <c r="K29" s="838"/>
      <c r="L29" s="838"/>
      <c r="M29" s="838"/>
      <c r="N29" s="838"/>
      <c r="O29" s="838"/>
      <c r="P29" s="838"/>
      <c r="Q29" s="838"/>
      <c r="R29" s="838"/>
      <c r="S29" s="838"/>
      <c r="T29" s="838"/>
      <c r="U29" s="838"/>
      <c r="V29" s="838"/>
      <c r="W29" s="838"/>
      <c r="X29" s="838"/>
      <c r="Y29" s="838"/>
      <c r="Z29" s="838"/>
      <c r="AA29" s="838"/>
      <c r="AB29" s="838"/>
      <c r="AK29" s="844"/>
      <c r="AL29" s="844"/>
      <c r="AM29" s="844"/>
      <c r="AN29" s="844"/>
      <c r="AO29" s="838"/>
      <c r="AP29" s="838"/>
      <c r="AQ29" s="838"/>
      <c r="AR29" s="838"/>
      <c r="AS29" s="838"/>
      <c r="AT29" s="838"/>
      <c r="AU29" s="838"/>
      <c r="AV29" s="838"/>
      <c r="AW29" s="838"/>
      <c r="AX29" s="838"/>
      <c r="AY29" s="838"/>
      <c r="AZ29" s="838"/>
      <c r="BA29" s="838"/>
      <c r="BB29" s="838"/>
      <c r="BC29" s="838"/>
      <c r="BD29" s="838"/>
      <c r="BE29" s="838"/>
      <c r="BF29" s="838"/>
      <c r="BG29" s="838"/>
      <c r="BH29" s="838"/>
      <c r="BI29" s="838"/>
      <c r="BJ29" s="838"/>
      <c r="BK29" s="838"/>
      <c r="BL29" s="838"/>
      <c r="BM29" s="157"/>
      <c r="BN29" s="157"/>
      <c r="BO29" s="157"/>
      <c r="BP29" s="157"/>
      <c r="BQ29" s="157"/>
      <c r="BR29" s="157"/>
      <c r="BS29" s="157"/>
      <c r="BT29" s="157"/>
      <c r="BU29" s="157"/>
      <c r="BV29" s="157"/>
      <c r="BW29" s="80"/>
      <c r="BX29" s="149"/>
      <c r="BY29" s="149"/>
      <c r="BZ29" s="149"/>
      <c r="CA29" s="149"/>
      <c r="CB29" s="80"/>
      <c r="CC29" s="149"/>
      <c r="CD29" s="149"/>
      <c r="CE29" s="149"/>
      <c r="CF29" s="149"/>
      <c r="CG29" s="100"/>
    </row>
    <row r="30" spans="1:89" s="95" customFormat="1" ht="19.7" customHeight="1" x14ac:dyDescent="0.15">
      <c r="A30" s="842" t="s">
        <v>113</v>
      </c>
      <c r="B30" s="842"/>
      <c r="C30" s="842"/>
      <c r="D30" s="842"/>
      <c r="E30" s="842"/>
      <c r="F30" s="842"/>
      <c r="G30" s="842"/>
      <c r="H30" s="842"/>
      <c r="I30" s="842"/>
      <c r="J30" s="842"/>
      <c r="K30" s="842"/>
      <c r="L30" s="842"/>
      <c r="M30" s="842"/>
      <c r="N30" s="842"/>
      <c r="O30" s="842"/>
      <c r="P30" s="842"/>
      <c r="Q30" s="842"/>
      <c r="R30" s="842"/>
      <c r="S30" s="842"/>
      <c r="T30" s="842"/>
      <c r="U30" s="846" t="s">
        <v>91</v>
      </c>
      <c r="V30" s="835" t="s">
        <v>114</v>
      </c>
      <c r="W30" s="836"/>
      <c r="X30" s="836"/>
      <c r="Y30" s="846" t="s">
        <v>91</v>
      </c>
      <c r="Z30" s="837" t="s">
        <v>115</v>
      </c>
      <c r="AA30" s="836"/>
      <c r="AB30" s="836"/>
      <c r="AC30" s="101"/>
      <c r="AD30" s="101"/>
      <c r="AE30" s="101"/>
      <c r="AK30" s="842" t="s">
        <v>113</v>
      </c>
      <c r="AL30" s="842"/>
      <c r="AM30" s="842"/>
      <c r="AN30" s="842"/>
      <c r="AO30" s="842"/>
      <c r="AP30" s="842"/>
      <c r="AQ30" s="842"/>
      <c r="AR30" s="842"/>
      <c r="AS30" s="842"/>
      <c r="AT30" s="842"/>
      <c r="AU30" s="842"/>
      <c r="AV30" s="842"/>
      <c r="AW30" s="842"/>
      <c r="AX30" s="842"/>
      <c r="AY30" s="842"/>
      <c r="AZ30" s="842"/>
      <c r="BA30" s="842"/>
      <c r="BB30" s="842"/>
      <c r="BC30" s="842"/>
      <c r="BD30" s="842"/>
      <c r="BE30" s="846" t="s">
        <v>91</v>
      </c>
      <c r="BF30" s="835" t="s">
        <v>114</v>
      </c>
      <c r="BG30" s="836"/>
      <c r="BH30" s="836"/>
      <c r="BI30" s="846" t="s">
        <v>91</v>
      </c>
      <c r="BJ30" s="837" t="s">
        <v>115</v>
      </c>
      <c r="BK30" s="836"/>
      <c r="BL30" s="836"/>
      <c r="BM30" s="161"/>
      <c r="BN30" s="161"/>
      <c r="BO30" s="161"/>
      <c r="BP30" s="161"/>
      <c r="BQ30" s="161"/>
      <c r="BR30" s="161"/>
      <c r="BS30" s="161"/>
      <c r="BT30" s="161"/>
      <c r="BU30" s="161"/>
      <c r="BV30" s="161"/>
      <c r="BW30" s="161"/>
      <c r="BX30" s="161"/>
      <c r="BY30" s="161"/>
      <c r="BZ30" s="161"/>
      <c r="CA30" s="161"/>
      <c r="CB30" s="161"/>
      <c r="CC30" s="161"/>
      <c r="CD30" s="161"/>
      <c r="CE30" s="161"/>
      <c r="CF30" s="161"/>
      <c r="CG30" s="161"/>
    </row>
    <row r="31" spans="1:89" ht="19.7" customHeight="1" x14ac:dyDescent="0.15">
      <c r="A31" s="842"/>
      <c r="B31" s="842"/>
      <c r="C31" s="842"/>
      <c r="D31" s="842"/>
      <c r="E31" s="842"/>
      <c r="F31" s="842"/>
      <c r="G31" s="842"/>
      <c r="H31" s="842"/>
      <c r="I31" s="842"/>
      <c r="J31" s="842"/>
      <c r="K31" s="842"/>
      <c r="L31" s="842"/>
      <c r="M31" s="842"/>
      <c r="N31" s="842"/>
      <c r="O31" s="842"/>
      <c r="P31" s="842"/>
      <c r="Q31" s="842"/>
      <c r="R31" s="842"/>
      <c r="S31" s="842"/>
      <c r="T31" s="842"/>
      <c r="U31" s="847"/>
      <c r="V31" s="835"/>
      <c r="W31" s="836"/>
      <c r="X31" s="836"/>
      <c r="Y31" s="847"/>
      <c r="Z31" s="837"/>
      <c r="AA31" s="836"/>
      <c r="AB31" s="836"/>
      <c r="AK31" s="842"/>
      <c r="AL31" s="842"/>
      <c r="AM31" s="842"/>
      <c r="AN31" s="842"/>
      <c r="AO31" s="842"/>
      <c r="AP31" s="842"/>
      <c r="AQ31" s="842"/>
      <c r="AR31" s="842"/>
      <c r="AS31" s="842"/>
      <c r="AT31" s="842"/>
      <c r="AU31" s="842"/>
      <c r="AV31" s="842"/>
      <c r="AW31" s="842"/>
      <c r="AX31" s="842"/>
      <c r="AY31" s="842"/>
      <c r="AZ31" s="842"/>
      <c r="BA31" s="842"/>
      <c r="BB31" s="842"/>
      <c r="BC31" s="842"/>
      <c r="BD31" s="842"/>
      <c r="BE31" s="847"/>
      <c r="BF31" s="835"/>
      <c r="BG31" s="836"/>
      <c r="BH31" s="836"/>
      <c r="BI31" s="847"/>
      <c r="BJ31" s="837"/>
      <c r="BK31" s="836"/>
      <c r="BL31" s="836"/>
      <c r="BM31" s="161"/>
      <c r="BN31" s="161"/>
      <c r="BO31" s="161"/>
      <c r="BP31" s="161"/>
      <c r="BQ31" s="161"/>
      <c r="BR31" s="161"/>
      <c r="BS31" s="161"/>
      <c r="BT31" s="161"/>
      <c r="BU31" s="161"/>
      <c r="BV31" s="161"/>
      <c r="BW31" s="161"/>
      <c r="BX31" s="161"/>
      <c r="BY31" s="161"/>
      <c r="BZ31" s="161"/>
      <c r="CA31" s="161"/>
      <c r="CB31" s="161"/>
      <c r="CC31" s="161"/>
      <c r="CD31" s="161"/>
      <c r="CE31" s="161"/>
      <c r="CF31" s="161"/>
      <c r="CG31" s="161"/>
      <c r="CH31" s="99"/>
      <c r="CI31" s="99"/>
      <c r="CJ31" s="99"/>
      <c r="CK31" s="99"/>
    </row>
    <row r="32" spans="1:89" ht="23.25" customHeight="1" x14ac:dyDescent="0.15"/>
    <row r="33" ht="23.25" customHeight="1" x14ac:dyDescent="0.15"/>
    <row r="34" ht="21" customHeight="1" x14ac:dyDescent="0.15"/>
    <row r="35" ht="21" customHeight="1" x14ac:dyDescent="0.15"/>
    <row r="36" ht="21" customHeight="1" x14ac:dyDescent="0.15"/>
    <row r="37" s="99" customFormat="1" ht="24.75" customHeight="1" x14ac:dyDescent="0.15"/>
  </sheetData>
  <mergeCells count="103">
    <mergeCell ref="AK1:BO1"/>
    <mergeCell ref="A30:T31"/>
    <mergeCell ref="V30:X31"/>
    <mergeCell ref="Z30:AB31"/>
    <mergeCell ref="A28:D29"/>
    <mergeCell ref="E28:AB29"/>
    <mergeCell ref="U30:U31"/>
    <mergeCell ref="Y30:Y31"/>
    <mergeCell ref="AO20:AS20"/>
    <mergeCell ref="AT20:BL20"/>
    <mergeCell ref="E24:I24"/>
    <mergeCell ref="E23:I23"/>
    <mergeCell ref="E20:I20"/>
    <mergeCell ref="A26:D27"/>
    <mergeCell ref="E26:AB27"/>
    <mergeCell ref="E10:G10"/>
    <mergeCell ref="E11:G11"/>
    <mergeCell ref="E12:G12"/>
    <mergeCell ref="H10:U10"/>
    <mergeCell ref="AK16:AN16"/>
    <mergeCell ref="J25:AB25"/>
    <mergeCell ref="AK26:AN27"/>
    <mergeCell ref="V10:AB10"/>
    <mergeCell ref="AC10:AG10"/>
    <mergeCell ref="AH10:AJ10"/>
    <mergeCell ref="E17:I18"/>
    <mergeCell ref="E19:I19"/>
    <mergeCell ref="B14:Q14"/>
    <mergeCell ref="H11:U11"/>
    <mergeCell ref="V11:AB11"/>
    <mergeCell ref="AC11:AG11"/>
    <mergeCell ref="AH11:AJ11"/>
    <mergeCell ref="H12:U12"/>
    <mergeCell ref="V12:AA12"/>
    <mergeCell ref="AC12:AG12"/>
    <mergeCell ref="AH12:AJ12"/>
    <mergeCell ref="A12:D12"/>
    <mergeCell ref="A10:D10"/>
    <mergeCell ref="A11:D11"/>
    <mergeCell ref="V7:AB7"/>
    <mergeCell ref="AC7:AO7"/>
    <mergeCell ref="V8:AB8"/>
    <mergeCell ref="AC8:AG8"/>
    <mergeCell ref="AH8:AJ8"/>
    <mergeCell ref="AL8:AM8"/>
    <mergeCell ref="V9:AB9"/>
    <mergeCell ref="AC9:AG9"/>
    <mergeCell ref="AH9:AJ9"/>
    <mergeCell ref="AL9:AM9"/>
    <mergeCell ref="AS7:BN9"/>
    <mergeCell ref="BF30:BH31"/>
    <mergeCell ref="BJ30:BL31"/>
    <mergeCell ref="BD24:BF24"/>
    <mergeCell ref="BG24:BI24"/>
    <mergeCell ref="BJ24:BL24"/>
    <mergeCell ref="AO28:BL29"/>
    <mergeCell ref="AO24:AS24"/>
    <mergeCell ref="AT24:AX24"/>
    <mergeCell ref="AY24:BC24"/>
    <mergeCell ref="AO25:AS25"/>
    <mergeCell ref="AT25:BL25"/>
    <mergeCell ref="AO26:BL27"/>
    <mergeCell ref="AK30:BD31"/>
    <mergeCell ref="AK28:AN29"/>
    <mergeCell ref="AT17:BL18"/>
    <mergeCell ref="AO19:AS19"/>
    <mergeCell ref="AT19:BL19"/>
    <mergeCell ref="AL10:AM10"/>
    <mergeCell ref="AL12:AM12"/>
    <mergeCell ref="AL11:AM11"/>
    <mergeCell ref="BE30:BE31"/>
    <mergeCell ref="BI30:BI31"/>
    <mergeCell ref="AO16:AQ16"/>
    <mergeCell ref="E7:G7"/>
    <mergeCell ref="E8:G8"/>
    <mergeCell ref="H7:U7"/>
    <mergeCell ref="H8:U8"/>
    <mergeCell ref="H9:U9"/>
    <mergeCell ref="E9:G9"/>
    <mergeCell ref="A7:D7"/>
    <mergeCell ref="A8:D8"/>
    <mergeCell ref="A9:D9"/>
    <mergeCell ref="AK17:AN25"/>
    <mergeCell ref="AO17:AS18"/>
    <mergeCell ref="AO21:AS22"/>
    <mergeCell ref="AT21:BL22"/>
    <mergeCell ref="AO23:AS23"/>
    <mergeCell ref="AT23:BL23"/>
    <mergeCell ref="A16:D16"/>
    <mergeCell ref="A17:D25"/>
    <mergeCell ref="J17:AB18"/>
    <mergeCell ref="O24:S24"/>
    <mergeCell ref="J24:N24"/>
    <mergeCell ref="W24:Y24"/>
    <mergeCell ref="E16:G16"/>
    <mergeCell ref="E25:I25"/>
    <mergeCell ref="J19:AB19"/>
    <mergeCell ref="J20:AB20"/>
    <mergeCell ref="E21:I22"/>
    <mergeCell ref="J21:AB22"/>
    <mergeCell ref="J23:AB23"/>
    <mergeCell ref="T24:V24"/>
    <mergeCell ref="Z24:AB24"/>
  </mergeCells>
  <phoneticPr fontId="6"/>
  <dataValidations disablePrompts="1" count="4">
    <dataValidation type="list" allowBlank="1" showInputMessage="1" showErrorMessage="1" sqref="BW29">
      <formula1>"レ,　"</formula1>
    </dataValidation>
    <dataValidation type="list" allowBlank="1" showInputMessage="1" showErrorMessage="1" sqref="CB29">
      <formula1>"レ,　,"</formula1>
    </dataValidation>
    <dataValidation type="list" allowBlank="1" showErrorMessage="1" sqref="A8:D12">
      <formula1>"申請済,新規追加,　　　"</formula1>
    </dataValidation>
    <dataValidation type="list" allowBlank="1" showInputMessage="1" showErrorMessage="1" sqref="BE30 U30 Y30 BI30">
      <formula1>"✔,　"</formula1>
    </dataValidation>
  </dataValidations>
  <printOptions horizontalCentered="1" verticalCentered="1"/>
  <pageMargins left="0.39370078740157483" right="7.874015748031496E-2" top="0.6692913385826772" bottom="0.19685039370078741" header="0.19685039370078741" footer="0.19685039370078741"/>
  <pageSetup paperSize="9" orientation="landscape" r:id="rId1"/>
  <headerFooter>
    <oddFooter>&amp;C&amp;A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BQ57"/>
  <sheetViews>
    <sheetView showGridLines="0" view="pageLayout" topLeftCell="A25" zoomScaleNormal="100" zoomScaleSheetLayoutView="110" workbookViewId="0">
      <selection activeCell="B11" sqref="B11:F12"/>
    </sheetView>
  </sheetViews>
  <sheetFormatPr defaultRowHeight="13.5" x14ac:dyDescent="0.15"/>
  <cols>
    <col min="1" max="6" width="4.625" style="165" customWidth="1"/>
    <col min="7" max="17" width="5.5" style="165" customWidth="1"/>
    <col min="18" max="16384" width="9" style="165"/>
  </cols>
  <sheetData>
    <row r="1" spans="1:69" s="89" customFormat="1" ht="14.25" x14ac:dyDescent="0.15">
      <c r="A1" s="72" t="s">
        <v>171</v>
      </c>
      <c r="B1" s="88"/>
      <c r="C1" s="88"/>
      <c r="V1" s="90"/>
      <c r="W1" s="90"/>
      <c r="X1" s="90"/>
      <c r="Y1" s="90"/>
      <c r="Z1" s="90"/>
      <c r="AA1" s="90"/>
      <c r="AB1" s="90"/>
      <c r="AC1" s="90"/>
      <c r="AD1" s="90"/>
      <c r="AE1" s="90"/>
      <c r="AF1" s="90"/>
      <c r="AG1" s="90"/>
      <c r="AH1" s="90"/>
      <c r="AI1" s="90"/>
      <c r="AJ1" s="90"/>
      <c r="AK1" s="90"/>
      <c r="AL1" s="90"/>
      <c r="AM1" s="913" t="s">
        <v>103</v>
      </c>
      <c r="AN1" s="913"/>
      <c r="AO1" s="913"/>
      <c r="AP1" s="913"/>
      <c r="AQ1" s="913"/>
      <c r="AR1" s="913"/>
      <c r="AS1" s="913"/>
      <c r="AT1" s="913"/>
      <c r="AU1" s="913"/>
      <c r="AV1" s="913"/>
      <c r="AW1" s="913"/>
      <c r="AX1" s="913"/>
      <c r="AY1" s="913"/>
      <c r="AZ1" s="913"/>
      <c r="BA1" s="913"/>
      <c r="BB1" s="913"/>
      <c r="BC1" s="913"/>
      <c r="BD1" s="913"/>
      <c r="BE1" s="913"/>
      <c r="BF1" s="913"/>
      <c r="BG1" s="913"/>
      <c r="BH1" s="913"/>
      <c r="BI1" s="913"/>
      <c r="BJ1" s="913"/>
      <c r="BK1" s="913"/>
      <c r="BL1" s="913"/>
      <c r="BM1" s="913"/>
      <c r="BN1" s="913"/>
      <c r="BO1" s="913"/>
      <c r="BP1" s="913"/>
      <c r="BQ1" s="913"/>
    </row>
    <row r="2" spans="1:69" ht="13.5" customHeight="1" x14ac:dyDescent="0.15">
      <c r="A2" s="166"/>
    </row>
    <row r="3" spans="1:69" ht="15.75" customHeight="1" x14ac:dyDescent="0.15">
      <c r="A3" s="167"/>
    </row>
    <row r="4" spans="1:69" ht="13.5" customHeight="1" x14ac:dyDescent="0.15">
      <c r="B4" s="168" t="s">
        <v>163</v>
      </c>
      <c r="C4" s="169"/>
      <c r="D4" s="169"/>
      <c r="E4" s="169"/>
      <c r="F4" s="169"/>
      <c r="G4" s="170"/>
      <c r="H4" s="170"/>
      <c r="I4" s="170"/>
      <c r="K4" s="170"/>
      <c r="L4" s="170"/>
      <c r="M4" s="170"/>
      <c r="O4" s="170"/>
      <c r="P4" s="170"/>
      <c r="Q4" s="170"/>
      <c r="R4" s="171"/>
      <c r="S4" s="171"/>
      <c r="T4" s="171"/>
      <c r="U4" s="171"/>
    </row>
    <row r="5" spans="1:69" ht="13.5" customHeight="1" x14ac:dyDescent="0.15">
      <c r="A5" s="861"/>
      <c r="B5" s="862" t="s">
        <v>164</v>
      </c>
      <c r="C5" s="863"/>
      <c r="D5" s="863"/>
      <c r="E5" s="863"/>
      <c r="F5" s="863"/>
      <c r="G5" s="172">
        <v>2018</v>
      </c>
      <c r="H5" s="868">
        <v>2019</v>
      </c>
      <c r="I5" s="869"/>
      <c r="J5" s="869"/>
      <c r="K5" s="870"/>
      <c r="L5" s="868">
        <v>2020</v>
      </c>
      <c r="M5" s="869"/>
      <c r="N5" s="869"/>
      <c r="O5" s="870"/>
      <c r="P5" s="868">
        <v>2021</v>
      </c>
      <c r="Q5" s="870"/>
    </row>
    <row r="6" spans="1:69" ht="13.5" customHeight="1" x14ac:dyDescent="0.15">
      <c r="A6" s="861"/>
      <c r="B6" s="864"/>
      <c r="C6" s="865"/>
      <c r="D6" s="865"/>
      <c r="E6" s="865"/>
      <c r="F6" s="865"/>
      <c r="G6" s="859" t="s">
        <v>165</v>
      </c>
      <c r="H6" s="856" t="s">
        <v>166</v>
      </c>
      <c r="I6" s="856" t="s">
        <v>167</v>
      </c>
      <c r="J6" s="856" t="s">
        <v>168</v>
      </c>
      <c r="K6" s="859" t="s">
        <v>165</v>
      </c>
      <c r="L6" s="856" t="s">
        <v>166</v>
      </c>
      <c r="M6" s="856" t="s">
        <v>167</v>
      </c>
      <c r="N6" s="856" t="s">
        <v>168</v>
      </c>
      <c r="O6" s="859" t="s">
        <v>165</v>
      </c>
      <c r="P6" s="856" t="s">
        <v>166</v>
      </c>
      <c r="Q6" s="856" t="s">
        <v>167</v>
      </c>
    </row>
    <row r="7" spans="1:69" ht="13.5" customHeight="1" x14ac:dyDescent="0.15">
      <c r="A7" s="861"/>
      <c r="B7" s="864"/>
      <c r="C7" s="865"/>
      <c r="D7" s="865"/>
      <c r="E7" s="865"/>
      <c r="F7" s="865"/>
      <c r="G7" s="860"/>
      <c r="H7" s="857"/>
      <c r="I7" s="857"/>
      <c r="J7" s="857"/>
      <c r="K7" s="860"/>
      <c r="L7" s="857"/>
      <c r="M7" s="857"/>
      <c r="N7" s="857"/>
      <c r="O7" s="860"/>
      <c r="P7" s="857"/>
      <c r="Q7" s="857"/>
    </row>
    <row r="8" spans="1:69" ht="13.5" customHeight="1" x14ac:dyDescent="0.15">
      <c r="A8" s="861"/>
      <c r="B8" s="866"/>
      <c r="C8" s="867"/>
      <c r="D8" s="867"/>
      <c r="E8" s="867"/>
      <c r="F8" s="867"/>
      <c r="G8" s="860"/>
      <c r="H8" s="858"/>
      <c r="I8" s="858"/>
      <c r="J8" s="858"/>
      <c r="K8" s="860"/>
      <c r="L8" s="858"/>
      <c r="M8" s="858"/>
      <c r="N8" s="858"/>
      <c r="O8" s="860"/>
      <c r="P8" s="858"/>
      <c r="Q8" s="858"/>
    </row>
    <row r="9" spans="1:69" ht="13.5" customHeight="1" x14ac:dyDescent="0.15">
      <c r="A9" s="904" t="s">
        <v>169</v>
      </c>
      <c r="B9" s="877"/>
      <c r="C9" s="878"/>
      <c r="D9" s="878"/>
      <c r="E9" s="878"/>
      <c r="F9" s="879"/>
      <c r="G9" s="871"/>
      <c r="H9" s="871"/>
      <c r="I9" s="871"/>
      <c r="J9" s="871"/>
      <c r="K9" s="871"/>
      <c r="L9" s="871"/>
      <c r="M9" s="871"/>
      <c r="N9" s="871"/>
      <c r="O9" s="871"/>
      <c r="P9" s="871"/>
      <c r="Q9" s="871"/>
    </row>
    <row r="10" spans="1:69" ht="13.5" customHeight="1" x14ac:dyDescent="0.15">
      <c r="A10" s="905"/>
      <c r="B10" s="880"/>
      <c r="C10" s="881"/>
      <c r="D10" s="881"/>
      <c r="E10" s="881"/>
      <c r="F10" s="882"/>
      <c r="G10" s="872"/>
      <c r="H10" s="872"/>
      <c r="I10" s="872"/>
      <c r="J10" s="872"/>
      <c r="K10" s="872"/>
      <c r="L10" s="872"/>
      <c r="M10" s="872"/>
      <c r="N10" s="872"/>
      <c r="O10" s="872"/>
      <c r="P10" s="872"/>
      <c r="Q10" s="872"/>
    </row>
    <row r="11" spans="1:69" ht="13.5" customHeight="1" x14ac:dyDescent="0.15">
      <c r="A11" s="905"/>
      <c r="B11" s="873"/>
      <c r="C11" s="874"/>
      <c r="D11" s="874"/>
      <c r="E11" s="874"/>
      <c r="F11" s="875"/>
      <c r="G11" s="876"/>
      <c r="H11" s="876"/>
      <c r="I11" s="876"/>
      <c r="J11" s="876"/>
      <c r="K11" s="876"/>
      <c r="L11" s="876"/>
      <c r="M11" s="876"/>
      <c r="N11" s="876"/>
      <c r="O11" s="876"/>
      <c r="P11" s="876"/>
      <c r="Q11" s="876"/>
    </row>
    <row r="12" spans="1:69" ht="13.5" customHeight="1" x14ac:dyDescent="0.15">
      <c r="A12" s="905"/>
      <c r="B12" s="873"/>
      <c r="C12" s="874"/>
      <c r="D12" s="874"/>
      <c r="E12" s="874"/>
      <c r="F12" s="875"/>
      <c r="G12" s="876"/>
      <c r="H12" s="876"/>
      <c r="I12" s="876"/>
      <c r="J12" s="876"/>
      <c r="K12" s="876"/>
      <c r="L12" s="876"/>
      <c r="M12" s="876"/>
      <c r="N12" s="876"/>
      <c r="O12" s="876"/>
      <c r="P12" s="876"/>
      <c r="Q12" s="876"/>
    </row>
    <row r="13" spans="1:69" ht="13.5" customHeight="1" x14ac:dyDescent="0.15">
      <c r="A13" s="905"/>
      <c r="B13" s="873"/>
      <c r="C13" s="874"/>
      <c r="D13" s="874"/>
      <c r="E13" s="874"/>
      <c r="F13" s="875"/>
      <c r="G13" s="883"/>
      <c r="H13" s="876"/>
      <c r="I13" s="876"/>
      <c r="J13" s="876"/>
      <c r="K13" s="876"/>
      <c r="L13" s="876"/>
      <c r="M13" s="876"/>
      <c r="N13" s="876"/>
      <c r="O13" s="876"/>
      <c r="P13" s="876"/>
      <c r="Q13" s="876"/>
    </row>
    <row r="14" spans="1:69" ht="13.5" customHeight="1" x14ac:dyDescent="0.15">
      <c r="A14" s="905"/>
      <c r="B14" s="873"/>
      <c r="C14" s="874"/>
      <c r="D14" s="874"/>
      <c r="E14" s="874"/>
      <c r="F14" s="875"/>
      <c r="G14" s="884"/>
      <c r="H14" s="876"/>
      <c r="I14" s="876"/>
      <c r="J14" s="876"/>
      <c r="K14" s="876"/>
      <c r="L14" s="876"/>
      <c r="M14" s="876"/>
      <c r="N14" s="876"/>
      <c r="O14" s="876"/>
      <c r="P14" s="876"/>
      <c r="Q14" s="876"/>
    </row>
    <row r="15" spans="1:69" ht="13.5" customHeight="1" x14ac:dyDescent="0.15">
      <c r="A15" s="905"/>
      <c r="B15" s="873"/>
      <c r="C15" s="874"/>
      <c r="D15" s="874"/>
      <c r="E15" s="874"/>
      <c r="F15" s="875"/>
      <c r="G15" s="876"/>
      <c r="H15" s="876"/>
      <c r="I15" s="876"/>
      <c r="J15" s="876"/>
      <c r="K15" s="876"/>
      <c r="L15" s="876"/>
      <c r="M15" s="876"/>
      <c r="N15" s="876"/>
      <c r="O15" s="876"/>
      <c r="P15" s="876"/>
      <c r="Q15" s="876"/>
    </row>
    <row r="16" spans="1:69" ht="13.5" customHeight="1" x14ac:dyDescent="0.15">
      <c r="A16" s="905"/>
      <c r="B16" s="873"/>
      <c r="C16" s="874"/>
      <c r="D16" s="874"/>
      <c r="E16" s="874"/>
      <c r="F16" s="875"/>
      <c r="G16" s="876"/>
      <c r="H16" s="876"/>
      <c r="I16" s="876"/>
      <c r="J16" s="876"/>
      <c r="K16" s="876"/>
      <c r="L16" s="876"/>
      <c r="M16" s="876"/>
      <c r="N16" s="876"/>
      <c r="O16" s="876"/>
      <c r="P16" s="876"/>
      <c r="Q16" s="876"/>
    </row>
    <row r="17" spans="1:17" ht="13.5" customHeight="1" x14ac:dyDescent="0.15">
      <c r="A17" s="905"/>
      <c r="B17" s="873"/>
      <c r="C17" s="874"/>
      <c r="D17" s="874"/>
      <c r="E17" s="874"/>
      <c r="F17" s="875"/>
      <c r="G17" s="876"/>
      <c r="H17" s="876"/>
      <c r="I17" s="876"/>
      <c r="J17" s="876"/>
      <c r="K17" s="876"/>
      <c r="L17" s="876"/>
      <c r="M17" s="876"/>
      <c r="N17" s="876"/>
      <c r="O17" s="876"/>
      <c r="P17" s="876"/>
      <c r="Q17" s="876"/>
    </row>
    <row r="18" spans="1:17" ht="13.5" customHeight="1" x14ac:dyDescent="0.15">
      <c r="A18" s="905"/>
      <c r="B18" s="873"/>
      <c r="C18" s="874"/>
      <c r="D18" s="874"/>
      <c r="E18" s="874"/>
      <c r="F18" s="875"/>
      <c r="G18" s="876"/>
      <c r="H18" s="876"/>
      <c r="I18" s="876"/>
      <c r="J18" s="876"/>
      <c r="K18" s="876"/>
      <c r="L18" s="876"/>
      <c r="M18" s="876"/>
      <c r="N18" s="876"/>
      <c r="O18" s="876"/>
      <c r="P18" s="876"/>
      <c r="Q18" s="876"/>
    </row>
    <row r="19" spans="1:17" ht="13.5" customHeight="1" x14ac:dyDescent="0.15">
      <c r="A19" s="905"/>
      <c r="B19" s="873"/>
      <c r="C19" s="874"/>
      <c r="D19" s="874"/>
      <c r="E19" s="874"/>
      <c r="F19" s="875"/>
      <c r="G19" s="876"/>
      <c r="H19" s="876"/>
      <c r="I19" s="876"/>
      <c r="J19" s="876"/>
      <c r="K19" s="876"/>
      <c r="L19" s="876"/>
      <c r="M19" s="876"/>
      <c r="N19" s="876"/>
      <c r="O19" s="876"/>
      <c r="P19" s="876"/>
      <c r="Q19" s="876"/>
    </row>
    <row r="20" spans="1:17" ht="13.5" customHeight="1" x14ac:dyDescent="0.15">
      <c r="A20" s="905"/>
      <c r="B20" s="873"/>
      <c r="C20" s="874"/>
      <c r="D20" s="874"/>
      <c r="E20" s="874"/>
      <c r="F20" s="875"/>
      <c r="G20" s="876"/>
      <c r="H20" s="876"/>
      <c r="I20" s="876"/>
      <c r="J20" s="876"/>
      <c r="K20" s="876"/>
      <c r="L20" s="876"/>
      <c r="M20" s="876"/>
      <c r="N20" s="876"/>
      <c r="O20" s="876"/>
      <c r="P20" s="876"/>
      <c r="Q20" s="876"/>
    </row>
    <row r="21" spans="1:17" ht="13.5" customHeight="1" x14ac:dyDescent="0.15">
      <c r="A21" s="905"/>
      <c r="B21" s="873"/>
      <c r="C21" s="874"/>
      <c r="D21" s="874"/>
      <c r="E21" s="874"/>
      <c r="F21" s="875"/>
      <c r="G21" s="876"/>
      <c r="H21" s="876"/>
      <c r="I21" s="876"/>
      <c r="J21" s="876"/>
      <c r="K21" s="876"/>
      <c r="L21" s="876"/>
      <c r="M21" s="876"/>
      <c r="N21" s="876"/>
      <c r="O21" s="876"/>
      <c r="P21" s="876"/>
      <c r="Q21" s="876"/>
    </row>
    <row r="22" spans="1:17" ht="13.5" customHeight="1" x14ac:dyDescent="0.15">
      <c r="A22" s="905"/>
      <c r="B22" s="873"/>
      <c r="C22" s="874"/>
      <c r="D22" s="874"/>
      <c r="E22" s="874"/>
      <c r="F22" s="875"/>
      <c r="G22" s="876"/>
      <c r="H22" s="876"/>
      <c r="I22" s="876"/>
      <c r="J22" s="876"/>
      <c r="K22" s="876"/>
      <c r="L22" s="876"/>
      <c r="M22" s="876"/>
      <c r="N22" s="876"/>
      <c r="O22" s="876"/>
      <c r="P22" s="876"/>
      <c r="Q22" s="876"/>
    </row>
    <row r="23" spans="1:17" ht="13.5" customHeight="1" x14ac:dyDescent="0.15">
      <c r="A23" s="905"/>
      <c r="B23" s="885"/>
      <c r="C23" s="886"/>
      <c r="D23" s="886"/>
      <c r="E23" s="886"/>
      <c r="F23" s="887"/>
      <c r="G23" s="876"/>
      <c r="H23" s="876"/>
      <c r="I23" s="876"/>
      <c r="J23" s="876"/>
      <c r="K23" s="876"/>
      <c r="L23" s="876"/>
      <c r="M23" s="876"/>
      <c r="N23" s="876"/>
      <c r="O23" s="876"/>
      <c r="P23" s="876"/>
      <c r="Q23" s="876"/>
    </row>
    <row r="24" spans="1:17" ht="13.5" customHeight="1" x14ac:dyDescent="0.15">
      <c r="A24" s="905"/>
      <c r="B24" s="888"/>
      <c r="C24" s="889"/>
      <c r="D24" s="889"/>
      <c r="E24" s="889"/>
      <c r="F24" s="890"/>
      <c r="G24" s="876"/>
      <c r="H24" s="876"/>
      <c r="I24" s="876"/>
      <c r="J24" s="876"/>
      <c r="K24" s="876"/>
      <c r="L24" s="876"/>
      <c r="M24" s="876"/>
      <c r="N24" s="876"/>
      <c r="O24" s="876"/>
      <c r="P24" s="876"/>
      <c r="Q24" s="876"/>
    </row>
    <row r="25" spans="1:17" ht="13.5" customHeight="1" x14ac:dyDescent="0.15">
      <c r="A25" s="905"/>
      <c r="B25" s="891"/>
      <c r="C25" s="892"/>
      <c r="D25" s="892"/>
      <c r="E25" s="892"/>
      <c r="F25" s="893"/>
      <c r="G25" s="876"/>
      <c r="H25" s="876"/>
      <c r="I25" s="876"/>
      <c r="J25" s="876"/>
      <c r="K25" s="876"/>
      <c r="L25" s="876"/>
      <c r="M25" s="876"/>
      <c r="N25" s="876"/>
      <c r="O25" s="876"/>
      <c r="P25" s="876"/>
      <c r="Q25" s="876"/>
    </row>
    <row r="26" spans="1:17" ht="13.5" customHeight="1" x14ac:dyDescent="0.15">
      <c r="A26" s="905"/>
      <c r="B26" s="891"/>
      <c r="C26" s="892"/>
      <c r="D26" s="892"/>
      <c r="E26" s="892"/>
      <c r="F26" s="893"/>
      <c r="G26" s="876"/>
      <c r="H26" s="876"/>
      <c r="I26" s="876"/>
      <c r="J26" s="876"/>
      <c r="K26" s="876"/>
      <c r="L26" s="876"/>
      <c r="M26" s="876"/>
      <c r="N26" s="876"/>
      <c r="O26" s="876"/>
      <c r="P26" s="876"/>
      <c r="Q26" s="876"/>
    </row>
    <row r="27" spans="1:17" ht="13.5" customHeight="1" x14ac:dyDescent="0.15">
      <c r="A27" s="905"/>
      <c r="B27" s="891"/>
      <c r="C27" s="892"/>
      <c r="D27" s="892"/>
      <c r="E27" s="892"/>
      <c r="F27" s="893"/>
      <c r="G27" s="876"/>
      <c r="H27" s="876"/>
      <c r="I27" s="876"/>
      <c r="J27" s="876"/>
      <c r="K27" s="876"/>
      <c r="L27" s="876"/>
      <c r="M27" s="876"/>
      <c r="N27" s="876"/>
      <c r="O27" s="876"/>
      <c r="P27" s="876"/>
      <c r="Q27" s="876"/>
    </row>
    <row r="28" spans="1:17" ht="13.5" customHeight="1" x14ac:dyDescent="0.15">
      <c r="A28" s="906"/>
      <c r="B28" s="894"/>
      <c r="C28" s="895"/>
      <c r="D28" s="895"/>
      <c r="E28" s="895"/>
      <c r="F28" s="896"/>
      <c r="G28" s="897"/>
      <c r="H28" s="897"/>
      <c r="I28" s="897"/>
      <c r="J28" s="897"/>
      <c r="K28" s="897"/>
      <c r="L28" s="897"/>
      <c r="M28" s="897"/>
      <c r="N28" s="897"/>
      <c r="O28" s="897"/>
      <c r="P28" s="897"/>
      <c r="Q28" s="897"/>
    </row>
    <row r="29" spans="1:17" ht="13.5" customHeight="1" x14ac:dyDescent="0.15">
      <c r="A29" s="904" t="s">
        <v>170</v>
      </c>
      <c r="B29" s="907"/>
      <c r="C29" s="908"/>
      <c r="D29" s="908"/>
      <c r="E29" s="908"/>
      <c r="F29" s="909"/>
      <c r="G29" s="884"/>
      <c r="H29" s="884"/>
      <c r="I29" s="884"/>
      <c r="J29" s="884"/>
      <c r="K29" s="884"/>
      <c r="L29" s="884"/>
      <c r="M29" s="884"/>
      <c r="N29" s="884"/>
      <c r="O29" s="884"/>
      <c r="P29" s="884"/>
      <c r="Q29" s="884"/>
    </row>
    <row r="30" spans="1:17" ht="13.5" customHeight="1" x14ac:dyDescent="0.15">
      <c r="A30" s="905"/>
      <c r="B30" s="901"/>
      <c r="C30" s="902"/>
      <c r="D30" s="902"/>
      <c r="E30" s="902"/>
      <c r="F30" s="903"/>
      <c r="G30" s="876"/>
      <c r="H30" s="876"/>
      <c r="I30" s="876"/>
      <c r="J30" s="876"/>
      <c r="K30" s="876"/>
      <c r="L30" s="876"/>
      <c r="M30" s="876"/>
      <c r="N30" s="876"/>
      <c r="O30" s="876"/>
      <c r="P30" s="876"/>
      <c r="Q30" s="876"/>
    </row>
    <row r="31" spans="1:17" ht="13.5" customHeight="1" x14ac:dyDescent="0.15">
      <c r="A31" s="905"/>
      <c r="B31" s="898"/>
      <c r="C31" s="899"/>
      <c r="D31" s="899"/>
      <c r="E31" s="899"/>
      <c r="F31" s="900"/>
      <c r="G31" s="876"/>
      <c r="H31" s="876"/>
      <c r="I31" s="876"/>
      <c r="J31" s="876"/>
      <c r="K31" s="876"/>
      <c r="L31" s="876"/>
      <c r="M31" s="876"/>
      <c r="N31" s="876"/>
      <c r="O31" s="876"/>
      <c r="P31" s="876"/>
      <c r="Q31" s="876"/>
    </row>
    <row r="32" spans="1:17" ht="13.5" customHeight="1" x14ac:dyDescent="0.15">
      <c r="A32" s="905"/>
      <c r="B32" s="901"/>
      <c r="C32" s="902"/>
      <c r="D32" s="902"/>
      <c r="E32" s="902"/>
      <c r="F32" s="903"/>
      <c r="G32" s="876"/>
      <c r="H32" s="876"/>
      <c r="I32" s="876"/>
      <c r="J32" s="876"/>
      <c r="K32" s="876"/>
      <c r="L32" s="876"/>
      <c r="M32" s="876"/>
      <c r="N32" s="876"/>
      <c r="O32" s="876"/>
      <c r="P32" s="876"/>
      <c r="Q32" s="876"/>
    </row>
    <row r="33" spans="1:17" ht="13.5" customHeight="1" x14ac:dyDescent="0.15">
      <c r="A33" s="905"/>
      <c r="B33" s="898"/>
      <c r="C33" s="899"/>
      <c r="D33" s="899"/>
      <c r="E33" s="899"/>
      <c r="F33" s="900"/>
      <c r="G33" s="876"/>
      <c r="H33" s="876"/>
      <c r="I33" s="876"/>
      <c r="J33" s="876"/>
      <c r="K33" s="876"/>
      <c r="L33" s="876"/>
      <c r="M33" s="876"/>
      <c r="N33" s="876"/>
      <c r="O33" s="876"/>
      <c r="P33" s="876"/>
      <c r="Q33" s="876"/>
    </row>
    <row r="34" spans="1:17" ht="13.5" customHeight="1" x14ac:dyDescent="0.15">
      <c r="A34" s="905"/>
      <c r="B34" s="901"/>
      <c r="C34" s="902"/>
      <c r="D34" s="902"/>
      <c r="E34" s="902"/>
      <c r="F34" s="903"/>
      <c r="G34" s="876"/>
      <c r="H34" s="876"/>
      <c r="I34" s="876"/>
      <c r="J34" s="876"/>
      <c r="K34" s="876"/>
      <c r="L34" s="876"/>
      <c r="M34" s="876"/>
      <c r="N34" s="876"/>
      <c r="O34" s="876"/>
      <c r="P34" s="876"/>
      <c r="Q34" s="876"/>
    </row>
    <row r="35" spans="1:17" ht="13.5" customHeight="1" x14ac:dyDescent="0.15">
      <c r="A35" s="905"/>
      <c r="B35" s="898"/>
      <c r="C35" s="899"/>
      <c r="D35" s="899"/>
      <c r="E35" s="899"/>
      <c r="F35" s="900"/>
      <c r="G35" s="876"/>
      <c r="H35" s="876"/>
      <c r="I35" s="876"/>
      <c r="J35" s="876"/>
      <c r="K35" s="876"/>
      <c r="L35" s="876"/>
      <c r="M35" s="876"/>
      <c r="N35" s="876"/>
      <c r="O35" s="876"/>
      <c r="P35" s="876"/>
      <c r="Q35" s="876"/>
    </row>
    <row r="36" spans="1:17" ht="13.5" customHeight="1" x14ac:dyDescent="0.15">
      <c r="A36" s="905"/>
      <c r="B36" s="901"/>
      <c r="C36" s="902"/>
      <c r="D36" s="902"/>
      <c r="E36" s="902"/>
      <c r="F36" s="903"/>
      <c r="G36" s="876"/>
      <c r="H36" s="876"/>
      <c r="I36" s="876"/>
      <c r="J36" s="876"/>
      <c r="K36" s="876"/>
      <c r="L36" s="876"/>
      <c r="M36" s="876"/>
      <c r="N36" s="876"/>
      <c r="O36" s="876"/>
      <c r="P36" s="876"/>
      <c r="Q36" s="876"/>
    </row>
    <row r="37" spans="1:17" ht="13.5" customHeight="1" x14ac:dyDescent="0.15">
      <c r="A37" s="905"/>
      <c r="B37" s="898"/>
      <c r="C37" s="899"/>
      <c r="D37" s="899"/>
      <c r="E37" s="899"/>
      <c r="F37" s="900"/>
      <c r="G37" s="876"/>
      <c r="H37" s="876"/>
      <c r="I37" s="876"/>
      <c r="J37" s="876"/>
      <c r="K37" s="876"/>
      <c r="L37" s="876"/>
      <c r="M37" s="876"/>
      <c r="N37" s="876"/>
      <c r="O37" s="876"/>
      <c r="P37" s="876"/>
      <c r="Q37" s="876"/>
    </row>
    <row r="38" spans="1:17" ht="13.5" customHeight="1" x14ac:dyDescent="0.15">
      <c r="A38" s="905"/>
      <c r="B38" s="901"/>
      <c r="C38" s="902"/>
      <c r="D38" s="902"/>
      <c r="E38" s="902"/>
      <c r="F38" s="903"/>
      <c r="G38" s="876"/>
      <c r="H38" s="876"/>
      <c r="I38" s="876"/>
      <c r="J38" s="876"/>
      <c r="K38" s="876"/>
      <c r="L38" s="876"/>
      <c r="M38" s="876"/>
      <c r="N38" s="876"/>
      <c r="O38" s="876"/>
      <c r="P38" s="876"/>
      <c r="Q38" s="876"/>
    </row>
    <row r="39" spans="1:17" ht="13.5" customHeight="1" x14ac:dyDescent="0.15">
      <c r="A39" s="905"/>
      <c r="B39" s="910"/>
      <c r="C39" s="911"/>
      <c r="D39" s="911"/>
      <c r="E39" s="911"/>
      <c r="F39" s="912"/>
      <c r="G39" s="876"/>
      <c r="H39" s="876"/>
      <c r="I39" s="876"/>
      <c r="J39" s="876"/>
      <c r="K39" s="876"/>
      <c r="L39" s="876"/>
      <c r="M39" s="876"/>
      <c r="N39" s="876"/>
      <c r="O39" s="876"/>
      <c r="P39" s="876"/>
      <c r="Q39" s="876"/>
    </row>
    <row r="40" spans="1:17" ht="13.5" customHeight="1" x14ac:dyDescent="0.15">
      <c r="A40" s="905"/>
      <c r="B40" s="910"/>
      <c r="C40" s="911"/>
      <c r="D40" s="911"/>
      <c r="E40" s="911"/>
      <c r="F40" s="912"/>
      <c r="G40" s="876"/>
      <c r="H40" s="876"/>
      <c r="I40" s="876"/>
      <c r="J40" s="876"/>
      <c r="K40" s="876"/>
      <c r="L40" s="876"/>
      <c r="M40" s="876"/>
      <c r="N40" s="876"/>
      <c r="O40" s="876"/>
      <c r="P40" s="876"/>
      <c r="Q40" s="876"/>
    </row>
    <row r="41" spans="1:17" ht="13.5" customHeight="1" x14ac:dyDescent="0.15">
      <c r="A41" s="905"/>
      <c r="B41" s="910"/>
      <c r="C41" s="911"/>
      <c r="D41" s="911"/>
      <c r="E41" s="911"/>
      <c r="F41" s="912"/>
      <c r="G41" s="876"/>
      <c r="H41" s="876"/>
      <c r="I41" s="876"/>
      <c r="J41" s="876"/>
      <c r="K41" s="876"/>
      <c r="L41" s="876"/>
      <c r="M41" s="876"/>
      <c r="N41" s="876"/>
      <c r="O41" s="876"/>
      <c r="P41" s="876"/>
      <c r="Q41" s="876"/>
    </row>
    <row r="42" spans="1:17" ht="13.5" customHeight="1" x14ac:dyDescent="0.15">
      <c r="A42" s="905"/>
      <c r="B42" s="910"/>
      <c r="C42" s="911"/>
      <c r="D42" s="911"/>
      <c r="E42" s="911"/>
      <c r="F42" s="912"/>
      <c r="G42" s="876"/>
      <c r="H42" s="876"/>
      <c r="I42" s="876"/>
      <c r="J42" s="876"/>
      <c r="K42" s="876"/>
      <c r="L42" s="876"/>
      <c r="M42" s="876"/>
      <c r="N42" s="876"/>
      <c r="O42" s="876"/>
      <c r="P42" s="876"/>
      <c r="Q42" s="876"/>
    </row>
    <row r="43" spans="1:17" ht="13.5" customHeight="1" x14ac:dyDescent="0.15">
      <c r="A43" s="905"/>
      <c r="B43" s="910"/>
      <c r="C43" s="911"/>
      <c r="D43" s="911"/>
      <c r="E43" s="911"/>
      <c r="F43" s="912"/>
      <c r="G43" s="876"/>
      <c r="H43" s="876"/>
      <c r="I43" s="876"/>
      <c r="J43" s="876"/>
      <c r="K43" s="876"/>
      <c r="L43" s="876"/>
      <c r="M43" s="876"/>
      <c r="N43" s="876"/>
      <c r="O43" s="876"/>
      <c r="P43" s="876"/>
      <c r="Q43" s="876"/>
    </row>
    <row r="44" spans="1:17" ht="13.5" customHeight="1" x14ac:dyDescent="0.15">
      <c r="A44" s="905"/>
      <c r="B44" s="910"/>
      <c r="C44" s="911"/>
      <c r="D44" s="911"/>
      <c r="E44" s="911"/>
      <c r="F44" s="912"/>
      <c r="G44" s="876"/>
      <c r="H44" s="876"/>
      <c r="I44" s="876"/>
      <c r="J44" s="876"/>
      <c r="K44" s="876"/>
      <c r="L44" s="876"/>
      <c r="M44" s="876"/>
      <c r="N44" s="876"/>
      <c r="O44" s="876"/>
      <c r="P44" s="876"/>
      <c r="Q44" s="876"/>
    </row>
    <row r="45" spans="1:17" ht="13.5" customHeight="1" x14ac:dyDescent="0.15">
      <c r="A45" s="905"/>
      <c r="B45" s="891"/>
      <c r="C45" s="892"/>
      <c r="D45" s="892"/>
      <c r="E45" s="892"/>
      <c r="F45" s="893"/>
      <c r="G45" s="876"/>
      <c r="H45" s="876"/>
      <c r="I45" s="876"/>
      <c r="J45" s="876"/>
      <c r="K45" s="876"/>
      <c r="L45" s="876"/>
      <c r="M45" s="876"/>
      <c r="N45" s="876"/>
      <c r="O45" s="876"/>
      <c r="P45" s="876"/>
      <c r="Q45" s="876"/>
    </row>
    <row r="46" spans="1:17" ht="13.5" customHeight="1" x14ac:dyDescent="0.15">
      <c r="A46" s="905"/>
      <c r="B46" s="891"/>
      <c r="C46" s="892"/>
      <c r="D46" s="892"/>
      <c r="E46" s="892"/>
      <c r="F46" s="893"/>
      <c r="G46" s="876"/>
      <c r="H46" s="876"/>
      <c r="I46" s="876"/>
      <c r="J46" s="876"/>
      <c r="K46" s="876"/>
      <c r="L46" s="876"/>
      <c r="M46" s="876"/>
      <c r="N46" s="876"/>
      <c r="O46" s="876"/>
      <c r="P46" s="876"/>
      <c r="Q46" s="876"/>
    </row>
    <row r="47" spans="1:17" ht="13.5" customHeight="1" x14ac:dyDescent="0.15">
      <c r="A47" s="905"/>
      <c r="B47" s="891"/>
      <c r="C47" s="892"/>
      <c r="D47" s="892"/>
      <c r="E47" s="892"/>
      <c r="F47" s="893"/>
      <c r="G47" s="876"/>
      <c r="H47" s="876"/>
      <c r="I47" s="876"/>
      <c r="J47" s="876"/>
      <c r="K47" s="876"/>
      <c r="L47" s="876"/>
      <c r="M47" s="876"/>
      <c r="N47" s="876"/>
      <c r="O47" s="876"/>
      <c r="P47" s="876"/>
      <c r="Q47" s="876"/>
    </row>
    <row r="48" spans="1:17" ht="13.5" customHeight="1" x14ac:dyDescent="0.15">
      <c r="A48" s="906"/>
      <c r="B48" s="894"/>
      <c r="C48" s="895"/>
      <c r="D48" s="895"/>
      <c r="E48" s="895"/>
      <c r="F48" s="896"/>
      <c r="G48" s="897"/>
      <c r="H48" s="897"/>
      <c r="I48" s="897"/>
      <c r="J48" s="897"/>
      <c r="K48" s="897"/>
      <c r="L48" s="897"/>
      <c r="M48" s="897"/>
      <c r="N48" s="897"/>
      <c r="O48" s="897"/>
      <c r="P48" s="897"/>
      <c r="Q48" s="897"/>
    </row>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sheetData>
  <sheetProtection formatCells="0" formatColumns="0" formatRows="0" insertColumns="0" insertRows="0" deleteColumns="0" deleteRows="0"/>
  <mergeCells count="259">
    <mergeCell ref="AM1:BQ1"/>
    <mergeCell ref="L47:L48"/>
    <mergeCell ref="M47:M48"/>
    <mergeCell ref="N47:N48"/>
    <mergeCell ref="O47:O48"/>
    <mergeCell ref="P47:P48"/>
    <mergeCell ref="Q47:Q48"/>
    <mergeCell ref="B47:F48"/>
    <mergeCell ref="G47:G48"/>
    <mergeCell ref="H47:H48"/>
    <mergeCell ref="I47:I48"/>
    <mergeCell ref="J47:J48"/>
    <mergeCell ref="K47:K48"/>
    <mergeCell ref="L45:L46"/>
    <mergeCell ref="M45:M46"/>
    <mergeCell ref="N45:N46"/>
    <mergeCell ref="O45:O46"/>
    <mergeCell ref="P45:P46"/>
    <mergeCell ref="Q45:Q46"/>
    <mergeCell ref="B45:F46"/>
    <mergeCell ref="G45:G46"/>
    <mergeCell ref="H45:H46"/>
    <mergeCell ref="I45:I46"/>
    <mergeCell ref="J45:J46"/>
    <mergeCell ref="N43:N44"/>
    <mergeCell ref="O43:O44"/>
    <mergeCell ref="P43:P44"/>
    <mergeCell ref="Q43:Q44"/>
    <mergeCell ref="B43:F44"/>
    <mergeCell ref="G43:G44"/>
    <mergeCell ref="H43:H44"/>
    <mergeCell ref="I43:I44"/>
    <mergeCell ref="J43:J44"/>
    <mergeCell ref="K43:K44"/>
    <mergeCell ref="N41:N42"/>
    <mergeCell ref="O41:O42"/>
    <mergeCell ref="P41:P42"/>
    <mergeCell ref="Q41:Q42"/>
    <mergeCell ref="B41:F42"/>
    <mergeCell ref="G41:G42"/>
    <mergeCell ref="H41:H42"/>
    <mergeCell ref="I41:I42"/>
    <mergeCell ref="J41:J42"/>
    <mergeCell ref="K41:K42"/>
    <mergeCell ref="L41:L42"/>
    <mergeCell ref="M41:M42"/>
    <mergeCell ref="N39:N40"/>
    <mergeCell ref="O39:O40"/>
    <mergeCell ref="P39:P40"/>
    <mergeCell ref="Q39:Q40"/>
    <mergeCell ref="B39:F40"/>
    <mergeCell ref="G39:G40"/>
    <mergeCell ref="H39:H40"/>
    <mergeCell ref="I39:I40"/>
    <mergeCell ref="J39:J40"/>
    <mergeCell ref="K39:K40"/>
    <mergeCell ref="L39:L40"/>
    <mergeCell ref="M39:M40"/>
    <mergeCell ref="N37:N38"/>
    <mergeCell ref="O37:O38"/>
    <mergeCell ref="P37:P38"/>
    <mergeCell ref="Q37:Q38"/>
    <mergeCell ref="B37:F38"/>
    <mergeCell ref="G37:G38"/>
    <mergeCell ref="H37:H38"/>
    <mergeCell ref="I37:I38"/>
    <mergeCell ref="J37:J38"/>
    <mergeCell ref="K37:K38"/>
    <mergeCell ref="L37:L38"/>
    <mergeCell ref="M37:M38"/>
    <mergeCell ref="N35:N36"/>
    <mergeCell ref="O35:O36"/>
    <mergeCell ref="P35:P36"/>
    <mergeCell ref="Q35:Q36"/>
    <mergeCell ref="B35:F36"/>
    <mergeCell ref="G35:G36"/>
    <mergeCell ref="H35:H36"/>
    <mergeCell ref="I35:I36"/>
    <mergeCell ref="J35:J36"/>
    <mergeCell ref="K35:K36"/>
    <mergeCell ref="N33:N34"/>
    <mergeCell ref="O33:O34"/>
    <mergeCell ref="P33:P34"/>
    <mergeCell ref="Q33:Q34"/>
    <mergeCell ref="B33:F34"/>
    <mergeCell ref="G33:G34"/>
    <mergeCell ref="H33:H34"/>
    <mergeCell ref="I33:I34"/>
    <mergeCell ref="J33:J34"/>
    <mergeCell ref="K33:K34"/>
    <mergeCell ref="A9:A28"/>
    <mergeCell ref="L31:L32"/>
    <mergeCell ref="M31:M32"/>
    <mergeCell ref="N31:N32"/>
    <mergeCell ref="O31:O32"/>
    <mergeCell ref="P31:P32"/>
    <mergeCell ref="Q31:Q32"/>
    <mergeCell ref="N29:N30"/>
    <mergeCell ref="O29:O30"/>
    <mergeCell ref="P29:P30"/>
    <mergeCell ref="Q29:Q30"/>
    <mergeCell ref="A29:A48"/>
    <mergeCell ref="B29:F30"/>
    <mergeCell ref="G29:G30"/>
    <mergeCell ref="H29:H30"/>
    <mergeCell ref="I29:I30"/>
    <mergeCell ref="J29:J30"/>
    <mergeCell ref="K29:K30"/>
    <mergeCell ref="L29:L30"/>
    <mergeCell ref="M29:M30"/>
    <mergeCell ref="L33:L34"/>
    <mergeCell ref="M33:M34"/>
    <mergeCell ref="L35:L36"/>
    <mergeCell ref="M35:M36"/>
    <mergeCell ref="K45:K46"/>
    <mergeCell ref="L43:L44"/>
    <mergeCell ref="M43:M44"/>
    <mergeCell ref="O25:O26"/>
    <mergeCell ref="P25:P26"/>
    <mergeCell ref="Q25:Q26"/>
    <mergeCell ref="B27:F28"/>
    <mergeCell ref="G27:G28"/>
    <mergeCell ref="H27:H28"/>
    <mergeCell ref="I27:I28"/>
    <mergeCell ref="J27:J28"/>
    <mergeCell ref="B31:F32"/>
    <mergeCell ref="G31:G32"/>
    <mergeCell ref="H31:H32"/>
    <mergeCell ref="I31:I32"/>
    <mergeCell ref="J31:J32"/>
    <mergeCell ref="K31:K32"/>
    <mergeCell ref="Q27:Q28"/>
    <mergeCell ref="K27:K28"/>
    <mergeCell ref="L27:L28"/>
    <mergeCell ref="M27:M28"/>
    <mergeCell ref="N27:N28"/>
    <mergeCell ref="O27:O28"/>
    <mergeCell ref="P27:P28"/>
    <mergeCell ref="B25:F26"/>
    <mergeCell ref="G25:G26"/>
    <mergeCell ref="H25:H26"/>
    <mergeCell ref="I25:I26"/>
    <mergeCell ref="J25:J26"/>
    <mergeCell ref="K25:K26"/>
    <mergeCell ref="L25:L26"/>
    <mergeCell ref="M25:M26"/>
    <mergeCell ref="N25:N26"/>
    <mergeCell ref="B21:F22"/>
    <mergeCell ref="G21:G22"/>
    <mergeCell ref="H21:H22"/>
    <mergeCell ref="I21:I22"/>
    <mergeCell ref="J21:J22"/>
    <mergeCell ref="Q21:Q22"/>
    <mergeCell ref="B23:F24"/>
    <mergeCell ref="G23:G24"/>
    <mergeCell ref="H23:H24"/>
    <mergeCell ref="I23:I24"/>
    <mergeCell ref="J23:J24"/>
    <mergeCell ref="K23:K24"/>
    <mergeCell ref="L23:L24"/>
    <mergeCell ref="M23:M24"/>
    <mergeCell ref="N23:N24"/>
    <mergeCell ref="K21:K22"/>
    <mergeCell ref="L21:L22"/>
    <mergeCell ref="M21:M22"/>
    <mergeCell ref="N21:N22"/>
    <mergeCell ref="O21:O22"/>
    <mergeCell ref="P21:P22"/>
    <mergeCell ref="O23:O24"/>
    <mergeCell ref="P23:P24"/>
    <mergeCell ref="Q23:Q24"/>
    <mergeCell ref="O17:O18"/>
    <mergeCell ref="P17:P18"/>
    <mergeCell ref="Q17:Q18"/>
    <mergeCell ref="B19:F20"/>
    <mergeCell ref="G19:G20"/>
    <mergeCell ref="H19:H20"/>
    <mergeCell ref="I19:I20"/>
    <mergeCell ref="J19:J20"/>
    <mergeCell ref="K19:K20"/>
    <mergeCell ref="L19:L20"/>
    <mergeCell ref="M19:M20"/>
    <mergeCell ref="N19:N20"/>
    <mergeCell ref="O19:O20"/>
    <mergeCell ref="P19:P20"/>
    <mergeCell ref="Q19:Q20"/>
    <mergeCell ref="B17:F18"/>
    <mergeCell ref="G17:G18"/>
    <mergeCell ref="H17:H18"/>
    <mergeCell ref="I17:I18"/>
    <mergeCell ref="J17:J18"/>
    <mergeCell ref="K17:K18"/>
    <mergeCell ref="L17:L18"/>
    <mergeCell ref="M17:M18"/>
    <mergeCell ref="N17:N18"/>
    <mergeCell ref="O13:O14"/>
    <mergeCell ref="P13:P14"/>
    <mergeCell ref="Q13:Q14"/>
    <mergeCell ref="B15:F16"/>
    <mergeCell ref="G15:G16"/>
    <mergeCell ref="H15:H16"/>
    <mergeCell ref="I15:I16"/>
    <mergeCell ref="J15:J16"/>
    <mergeCell ref="Q15:Q16"/>
    <mergeCell ref="K15:K16"/>
    <mergeCell ref="L15:L16"/>
    <mergeCell ref="M15:M16"/>
    <mergeCell ref="N15:N16"/>
    <mergeCell ref="O15:O16"/>
    <mergeCell ref="P15:P16"/>
    <mergeCell ref="B13:F14"/>
    <mergeCell ref="G13:G14"/>
    <mergeCell ref="H13:H14"/>
    <mergeCell ref="I13:I14"/>
    <mergeCell ref="J13:J14"/>
    <mergeCell ref="K13:K14"/>
    <mergeCell ref="L13:L14"/>
    <mergeCell ref="M13:M14"/>
    <mergeCell ref="N13:N14"/>
    <mergeCell ref="Q9:Q10"/>
    <mergeCell ref="B11:F12"/>
    <mergeCell ref="G11:G12"/>
    <mergeCell ref="H11:H12"/>
    <mergeCell ref="I11:I12"/>
    <mergeCell ref="J11:J12"/>
    <mergeCell ref="K11:K12"/>
    <mergeCell ref="L11:L12"/>
    <mergeCell ref="M11:M12"/>
    <mergeCell ref="N11:N12"/>
    <mergeCell ref="K9:K10"/>
    <mergeCell ref="L9:L10"/>
    <mergeCell ref="M9:M10"/>
    <mergeCell ref="N9:N10"/>
    <mergeCell ref="O9:O10"/>
    <mergeCell ref="P9:P10"/>
    <mergeCell ref="B9:F10"/>
    <mergeCell ref="G9:G10"/>
    <mergeCell ref="H9:H10"/>
    <mergeCell ref="I9:I10"/>
    <mergeCell ref="J9:J10"/>
    <mergeCell ref="O11:O12"/>
    <mergeCell ref="P11:P12"/>
    <mergeCell ref="Q11:Q12"/>
    <mergeCell ref="L6:L8"/>
    <mergeCell ref="M6:M8"/>
    <mergeCell ref="N6:N8"/>
    <mergeCell ref="O6:O8"/>
    <mergeCell ref="P6:P8"/>
    <mergeCell ref="Q6:Q8"/>
    <mergeCell ref="A5:A8"/>
    <mergeCell ref="B5:F8"/>
    <mergeCell ref="H5:K5"/>
    <mergeCell ref="L5:O5"/>
    <mergeCell ref="P5:Q5"/>
    <mergeCell ref="G6:G8"/>
    <mergeCell ref="H6:H8"/>
    <mergeCell ref="I6:I8"/>
    <mergeCell ref="J6:J8"/>
    <mergeCell ref="K6:K8"/>
  </mergeCells>
  <phoneticPr fontId="6"/>
  <pageMargins left="0.70866141732283472" right="0.70866141732283472" top="0.74803149606299213" bottom="0.74803149606299213" header="0.31496062992125984" footer="0.31496062992125984"/>
  <pageSetup paperSize="9" orientation="portrait" r:id="rId1"/>
  <headerFooter>
    <oddFooter>&amp;C&amp;A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様式４-１本紙</vt:lpstr>
      <vt:lpstr>様式４-１_付表　</vt:lpstr>
      <vt:lpstr>様式４-１_付表　別紙1-1</vt:lpstr>
      <vt:lpstr>様式４-１_付表　別紙1-2</vt:lpstr>
      <vt:lpstr>様式第４-１_付表　別紙2-1（機械・工具）</vt:lpstr>
      <vt:lpstr>様式第４-１_付表　別紙2-2（委託）</vt:lpstr>
      <vt:lpstr>様式第４-１_付表　別紙2-3（先導的ユーザー）</vt:lpstr>
      <vt:lpstr>様式第４-１_付表　別紙3（スケジュール）</vt:lpstr>
      <vt:lpstr>'様式４-１_付表　'!Print_Area</vt:lpstr>
      <vt:lpstr>'様式４-１_付表　別紙1-1'!Print_Area</vt:lpstr>
      <vt:lpstr>'様式４-１本紙'!Print_Area</vt:lpstr>
      <vt:lpstr>'様式第４-１_付表　別紙3（スケジュール）'!Print_Area</vt:lpstr>
      <vt:lpstr>'様式４-１_付表　別紙1-1'!Print_Titles</vt:lpstr>
      <vt:lpstr>'様式４-１_付表　別紙1-2'!Print_Titles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酒井 康秀</dc:creator>
  <cp:lastModifiedBy>笠井 雅夫</cp:lastModifiedBy>
  <cp:lastPrinted>2020-01-24T07:09:19Z</cp:lastPrinted>
  <dcterms:created xsi:type="dcterms:W3CDTF">2014-10-31T10:21:02Z</dcterms:created>
  <dcterms:modified xsi:type="dcterms:W3CDTF">2020-03-19T01:27:16Z</dcterms:modified>
</cp:coreProperties>
</file>